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G308" i="9"/>
  <c r="F308" i="9"/>
  <c r="B308" i="9"/>
  <c r="F307" i="9"/>
  <c r="H306" i="9"/>
  <c r="G306" i="9"/>
  <c r="E306" i="9" s="1"/>
  <c r="B306" i="9" s="1"/>
  <c r="F306" i="9"/>
  <c r="H305" i="9"/>
  <c r="G305" i="9"/>
  <c r="E305" i="9" s="1"/>
  <c r="B305" i="9" s="1"/>
  <c r="F305" i="9"/>
  <c r="H304" i="9"/>
  <c r="E304" i="9" s="1"/>
  <c r="G304" i="9"/>
  <c r="F304" i="9"/>
  <c r="B304" i="9"/>
  <c r="H303" i="9"/>
  <c r="G303" i="9"/>
  <c r="F303" i="9"/>
  <c r="E303" i="9"/>
  <c r="B303" i="9" s="1"/>
  <c r="H302" i="9"/>
  <c r="G302" i="9"/>
  <c r="E302" i="9" s="1"/>
  <c r="B302" i="9" s="1"/>
  <c r="F302" i="9"/>
  <c r="H301" i="9"/>
  <c r="G301" i="9"/>
  <c r="E301" i="9" s="1"/>
  <c r="B301" i="9" s="1"/>
  <c r="F301" i="9"/>
  <c r="H300" i="9"/>
  <c r="G300" i="9"/>
  <c r="F300" i="9"/>
  <c r="H299" i="9"/>
  <c r="G299" i="9"/>
  <c r="F299" i="9"/>
  <c r="E299" i="9"/>
  <c r="B299" i="9" s="1"/>
  <c r="H298" i="9"/>
  <c r="G298" i="9"/>
  <c r="E298" i="9" s="1"/>
  <c r="B298" i="9" s="1"/>
  <c r="F298" i="9"/>
  <c r="H297" i="9"/>
  <c r="G297" i="9"/>
  <c r="F297" i="9"/>
  <c r="H296" i="9"/>
  <c r="E296" i="9" s="1"/>
  <c r="G296" i="9"/>
  <c r="F296" i="9"/>
  <c r="B296" i="9"/>
  <c r="H295" i="9"/>
  <c r="G295" i="9"/>
  <c r="E295" i="9" s="1"/>
  <c r="B295" i="9" s="1"/>
  <c r="F295" i="9"/>
  <c r="H294" i="9"/>
  <c r="G294" i="9"/>
  <c r="E294" i="9" s="1"/>
  <c r="B294" i="9" s="1"/>
  <c r="F294" i="9"/>
  <c r="H293" i="9"/>
  <c r="G293" i="9"/>
  <c r="E293" i="9" s="1"/>
  <c r="B293" i="9" s="1"/>
  <c r="F293" i="9"/>
  <c r="H292" i="9"/>
  <c r="G292" i="9"/>
  <c r="F292" i="9"/>
  <c r="H291" i="9"/>
  <c r="G291" i="9"/>
  <c r="F291" i="9"/>
  <c r="E291" i="9"/>
  <c r="B291" i="9" s="1"/>
  <c r="F290" i="9"/>
  <c r="F289" i="9"/>
  <c r="H288" i="9"/>
  <c r="E288" i="9" s="1"/>
  <c r="B288" i="9" s="1"/>
  <c r="G288" i="9"/>
  <c r="F288" i="9"/>
  <c r="H287" i="9"/>
  <c r="G287" i="9"/>
  <c r="E287" i="9" s="1"/>
  <c r="B287" i="9" s="1"/>
  <c r="F287" i="9"/>
  <c r="H286" i="9"/>
  <c r="G286" i="9"/>
  <c r="E286" i="9" s="1"/>
  <c r="F286" i="9"/>
  <c r="H285" i="9"/>
  <c r="G285" i="9"/>
  <c r="E285" i="9" s="1"/>
  <c r="B285" i="9" s="1"/>
  <c r="F285" i="9"/>
  <c r="F284" i="9"/>
  <c r="H283" i="9"/>
  <c r="E283" i="9" s="1"/>
  <c r="B283" i="9" s="1"/>
  <c r="G283" i="9"/>
  <c r="F283" i="9"/>
  <c r="H282" i="9"/>
  <c r="G282" i="9"/>
  <c r="F282" i="9"/>
  <c r="E282" i="9"/>
  <c r="B282" i="9" s="1"/>
  <c r="H281" i="9"/>
  <c r="G281" i="9"/>
  <c r="E281" i="9" s="1"/>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E269" i="9"/>
  <c r="M268" i="9"/>
  <c r="F268" i="9" s="1"/>
  <c r="B268" i="9" s="1"/>
  <c r="L268" i="9"/>
  <c r="E268" i="9"/>
  <c r="M267" i="9"/>
  <c r="L267" i="9"/>
  <c r="F267" i="9" s="1"/>
  <c r="E267" i="9"/>
  <c r="M266" i="9"/>
  <c r="F266" i="9" s="1"/>
  <c r="B266" i="9" s="1"/>
  <c r="L266" i="9"/>
  <c r="E266" i="9"/>
  <c r="M265" i="9"/>
  <c r="L265" i="9"/>
  <c r="E265" i="9"/>
  <c r="M264" i="9"/>
  <c r="F264" i="9" s="1"/>
  <c r="B264" i="9" s="1"/>
  <c r="L264" i="9"/>
  <c r="E264" i="9"/>
  <c r="M263" i="9"/>
  <c r="L263" i="9"/>
  <c r="F263" i="9" s="1"/>
  <c r="E263" i="9"/>
  <c r="M262" i="9"/>
  <c r="F262" i="9" s="1"/>
  <c r="B262" i="9" s="1"/>
  <c r="L262" i="9"/>
  <c r="E262" i="9"/>
  <c r="M261" i="9"/>
  <c r="L261" i="9"/>
  <c r="E261" i="9"/>
  <c r="M260" i="9"/>
  <c r="F260" i="9" s="1"/>
  <c r="B260" i="9" s="1"/>
  <c r="L260" i="9"/>
  <c r="E260" i="9"/>
  <c r="M259" i="9"/>
  <c r="L259" i="9"/>
  <c r="F259" i="9" s="1"/>
  <c r="E259" i="9"/>
  <c r="M258" i="9"/>
  <c r="F258" i="9" s="1"/>
  <c r="B258" i="9" s="1"/>
  <c r="L258" i="9"/>
  <c r="E258" i="9"/>
  <c r="M257" i="9"/>
  <c r="L257" i="9"/>
  <c r="E257" i="9"/>
  <c r="M256" i="9"/>
  <c r="F256" i="9" s="1"/>
  <c r="B256" i="9" s="1"/>
  <c r="L256" i="9"/>
  <c r="E256" i="9"/>
  <c r="M255" i="9"/>
  <c r="L255" i="9"/>
  <c r="F255" i="9" s="1"/>
  <c r="E255" i="9"/>
  <c r="M254" i="9"/>
  <c r="F254" i="9" s="1"/>
  <c r="B254" i="9" s="1"/>
  <c r="L254" i="9"/>
  <c r="E254" i="9"/>
  <c r="M253" i="9"/>
  <c r="L253" i="9"/>
  <c r="E253" i="9"/>
  <c r="M252" i="9"/>
  <c r="F252" i="9" s="1"/>
  <c r="B252" i="9" s="1"/>
  <c r="L252" i="9"/>
  <c r="E252" i="9"/>
  <c r="M251" i="9"/>
  <c r="L251" i="9"/>
  <c r="F251" i="9" s="1"/>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F239" i="9" s="1"/>
  <c r="B239" i="9" s="1"/>
  <c r="E239" i="9"/>
  <c r="M238" i="9"/>
  <c r="F238" i="9" s="1"/>
  <c r="B238" i="9" s="1"/>
  <c r="L238" i="9"/>
  <c r="E238" i="9"/>
  <c r="M237" i="9"/>
  <c r="L237" i="9"/>
  <c r="E237" i="9"/>
  <c r="M236" i="9"/>
  <c r="F236" i="9" s="1"/>
  <c r="B236" i="9" s="1"/>
  <c r="L236" i="9"/>
  <c r="E236" i="9"/>
  <c r="M235" i="9"/>
  <c r="L235" i="9"/>
  <c r="F235" i="9" s="1"/>
  <c r="B235" i="9" s="1"/>
  <c r="E235" i="9"/>
  <c r="M234" i="9"/>
  <c r="F234" i="9" s="1"/>
  <c r="B234" i="9" s="1"/>
  <c r="L234" i="9"/>
  <c r="E234" i="9"/>
  <c r="M233" i="9"/>
  <c r="L233" i="9"/>
  <c r="E233" i="9"/>
  <c r="M232" i="9"/>
  <c r="F232" i="9" s="1"/>
  <c r="B232" i="9" s="1"/>
  <c r="L232" i="9"/>
  <c r="E232" i="9"/>
  <c r="M231" i="9"/>
  <c r="L231" i="9"/>
  <c r="E231" i="9"/>
  <c r="M230" i="9"/>
  <c r="F230" i="9" s="1"/>
  <c r="B230" i="9" s="1"/>
  <c r="L230" i="9"/>
  <c r="E230" i="9"/>
  <c r="M229" i="9"/>
  <c r="F229" i="9" s="1"/>
  <c r="L229" i="9"/>
  <c r="E229" i="9"/>
  <c r="M228" i="9"/>
  <c r="F228" i="9" s="1"/>
  <c r="B228" i="9" s="1"/>
  <c r="L228" i="9"/>
  <c r="E228" i="9"/>
  <c r="M227" i="9"/>
  <c r="L227" i="9"/>
  <c r="E227" i="9"/>
  <c r="M226" i="9"/>
  <c r="L226" i="9"/>
  <c r="E226" i="9"/>
  <c r="M225" i="9"/>
  <c r="F225" i="9" s="1"/>
  <c r="L225" i="9"/>
  <c r="E225" i="9"/>
  <c r="M224" i="9"/>
  <c r="F224" i="9" s="1"/>
  <c r="B224" i="9" s="1"/>
  <c r="L224" i="9"/>
  <c r="E224" i="9"/>
  <c r="M223" i="9"/>
  <c r="L223" i="9"/>
  <c r="E223" i="9"/>
  <c r="M222" i="9"/>
  <c r="L222" i="9"/>
  <c r="E222" i="9"/>
  <c r="M221" i="9"/>
  <c r="F221" i="9" s="1"/>
  <c r="L221" i="9"/>
  <c r="E221" i="9"/>
  <c r="M220" i="9"/>
  <c r="F220" i="9" s="1"/>
  <c r="B220" i="9" s="1"/>
  <c r="L220" i="9"/>
  <c r="E220" i="9"/>
  <c r="M219" i="9"/>
  <c r="L219" i="9"/>
  <c r="E219" i="9"/>
  <c r="M218" i="9"/>
  <c r="L218" i="9"/>
  <c r="E218" i="9"/>
  <c r="M217" i="9"/>
  <c r="L217" i="9"/>
  <c r="E217" i="9"/>
  <c r="M216" i="9"/>
  <c r="F216" i="9" s="1"/>
  <c r="B216" i="9" s="1"/>
  <c r="L216" i="9"/>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F148" i="9"/>
  <c r="H147" i="9"/>
  <c r="E147" i="9" s="1"/>
  <c r="B147" i="9" s="1"/>
  <c r="G147" i="9"/>
  <c r="F147" i="9"/>
  <c r="H146" i="9"/>
  <c r="E146" i="9" s="1"/>
  <c r="G146" i="9"/>
  <c r="F146" i="9"/>
  <c r="H145" i="9"/>
  <c r="G145" i="9"/>
  <c r="F145" i="9"/>
  <c r="H144" i="9"/>
  <c r="G144" i="9"/>
  <c r="F144" i="9"/>
  <c r="F143" i="9"/>
  <c r="H142" i="9"/>
  <c r="E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G110" i="9"/>
  <c r="F110" i="9"/>
  <c r="H109" i="9"/>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E103" i="9" s="1"/>
  <c r="B103" i="9" s="1"/>
  <c r="G103" i="9"/>
  <c r="F103" i="9"/>
  <c r="H102" i="9"/>
  <c r="E102" i="9" s="1"/>
  <c r="B102" i="9" s="1"/>
  <c r="G102" i="9"/>
  <c r="F102" i="9"/>
  <c r="H101" i="9"/>
  <c r="G101" i="9"/>
  <c r="E101" i="9" s="1"/>
  <c r="B101" i="9" s="1"/>
  <c r="F101" i="9"/>
  <c r="H100" i="9"/>
  <c r="G100" i="9"/>
  <c r="F100" i="9"/>
  <c r="H99" i="9"/>
  <c r="G99" i="9"/>
  <c r="F99" i="9"/>
  <c r="H98" i="9"/>
  <c r="E98" i="9" s="1"/>
  <c r="B98" i="9" s="1"/>
  <c r="G98" i="9"/>
  <c r="F98" i="9"/>
  <c r="H97" i="9"/>
  <c r="G97" i="9"/>
  <c r="E97" i="9" s="1"/>
  <c r="B97" i="9" s="1"/>
  <c r="F97" i="9"/>
  <c r="H96" i="9"/>
  <c r="G96" i="9"/>
  <c r="F96" i="9"/>
  <c r="H95" i="9"/>
  <c r="G95" i="9"/>
  <c r="E95" i="9" s="1"/>
  <c r="B95" i="9" s="1"/>
  <c r="F95" i="9"/>
  <c r="H94" i="9"/>
  <c r="E94" i="9" s="1"/>
  <c r="B94" i="9" s="1"/>
  <c r="G94" i="9"/>
  <c r="F94" i="9"/>
  <c r="H93" i="9"/>
  <c r="G93" i="9"/>
  <c r="E93" i="9" s="1"/>
  <c r="B93" i="9" s="1"/>
  <c r="F93" i="9"/>
  <c r="H92" i="9"/>
  <c r="G92" i="9"/>
  <c r="F92" i="9"/>
  <c r="H91" i="9"/>
  <c r="G91" i="9"/>
  <c r="E91" i="9" s="1"/>
  <c r="B91" i="9" s="1"/>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E83" i="9" s="1"/>
  <c r="B83" i="9" s="1"/>
  <c r="F83" i="9"/>
  <c r="H82" i="9"/>
  <c r="E82" i="9" s="1"/>
  <c r="B82" i="9" s="1"/>
  <c r="G82" i="9"/>
  <c r="F82" i="9"/>
  <c r="H81" i="9"/>
  <c r="G81" i="9"/>
  <c r="F81" i="9"/>
  <c r="H80" i="9"/>
  <c r="G80" i="9"/>
  <c r="F80" i="9"/>
  <c r="H79" i="9"/>
  <c r="G79" i="9"/>
  <c r="E79" i="9" s="1"/>
  <c r="B79" i="9" s="1"/>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G64" i="9"/>
  <c r="F64" i="9"/>
  <c r="H63" i="9"/>
  <c r="G63" i="9"/>
  <c r="F63" i="9"/>
  <c r="E63" i="9"/>
  <c r="B63" i="9" s="1"/>
  <c r="H62" i="9"/>
  <c r="G62" i="9"/>
  <c r="F62" i="9"/>
  <c r="E62" i="9"/>
  <c r="H61" i="9"/>
  <c r="G61" i="9"/>
  <c r="F61" i="9"/>
  <c r="H60" i="9"/>
  <c r="G60" i="9"/>
  <c r="F60" i="9"/>
  <c r="H59" i="9"/>
  <c r="E59" i="9" s="1"/>
  <c r="B59" i="9" s="1"/>
  <c r="G59" i="9"/>
  <c r="F59" i="9"/>
  <c r="H58" i="9"/>
  <c r="E58" i="9" s="1"/>
  <c r="B58" i="9" s="1"/>
  <c r="G58" i="9"/>
  <c r="F58" i="9"/>
  <c r="H57" i="9"/>
  <c r="G57" i="9"/>
  <c r="E57" i="9" s="1"/>
  <c r="B57" i="9" s="1"/>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G46" i="9"/>
  <c r="F46" i="9"/>
  <c r="H45" i="9"/>
  <c r="G45" i="9"/>
  <c r="E45" i="9" s="1"/>
  <c r="B45" i="9" s="1"/>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G30" i="9"/>
  <c r="F30" i="9"/>
  <c r="H29" i="9"/>
  <c r="G29" i="9"/>
  <c r="F29" i="9"/>
  <c r="H28" i="9"/>
  <c r="G28" i="9"/>
  <c r="F28" i="9"/>
  <c r="H27" i="9"/>
  <c r="G27" i="9"/>
  <c r="F27" i="9"/>
  <c r="H26" i="9"/>
  <c r="E26" i="9" s="1"/>
  <c r="B26" i="9" s="1"/>
  <c r="G26" i="9"/>
  <c r="F26" i="9"/>
  <c r="H25" i="9"/>
  <c r="G25" i="9"/>
  <c r="E25" i="9" s="1"/>
  <c r="B25" i="9" s="1"/>
  <c r="F25" i="9"/>
  <c r="H24" i="9"/>
  <c r="G24" i="9"/>
  <c r="F24" i="9"/>
  <c r="H23" i="9"/>
  <c r="G23" i="9"/>
  <c r="F23" i="9"/>
  <c r="E23" i="9"/>
  <c r="B23" i="9" s="1"/>
  <c r="H22" i="9"/>
  <c r="G22" i="9"/>
  <c r="F22" i="9"/>
  <c r="E22" i="9"/>
  <c r="F21" i="9"/>
  <c r="F4" i="9"/>
  <c r="O3" i="9"/>
  <c r="G275" i="9" s="1"/>
  <c r="E275" i="9" s="1"/>
  <c r="B275" i="9" s="1"/>
  <c r="I3" i="9"/>
  <c r="H3" i="9"/>
  <c r="G3" i="9"/>
  <c r="D101" i="8"/>
  <c r="D95" i="8"/>
  <c r="D90" i="8"/>
  <c r="C1565" i="1" s="1"/>
  <c r="D85" i="8"/>
  <c r="D80" i="8"/>
  <c r="D75" i="8"/>
  <c r="D70" i="8"/>
  <c r="C1545" i="1" s="1"/>
  <c r="D65" i="8"/>
  <c r="D60" i="8"/>
  <c r="D55" i="8"/>
  <c r="D50" i="8"/>
  <c r="D49" i="8" s="1"/>
  <c r="C1524" i="1" s="1"/>
  <c r="G1524" i="1" s="1"/>
  <c r="D44" i="8"/>
  <c r="D36" i="8"/>
  <c r="D26" i="8"/>
  <c r="D18" i="8"/>
  <c r="D8" i="8"/>
  <c r="E44" i="7"/>
  <c r="D44" i="7"/>
  <c r="E39" i="7"/>
  <c r="E38" i="7" s="1"/>
  <c r="D39" i="7"/>
  <c r="D38" i="7" s="1"/>
  <c r="E30" i="7"/>
  <c r="D30" i="7"/>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7"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F242" i="5"/>
  <c r="E242" i="5"/>
  <c r="D242" i="5"/>
  <c r="F241" i="5"/>
  <c r="F240" i="5"/>
  <c r="E239" i="5"/>
  <c r="D239" i="5"/>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6" i="5"/>
  <c r="D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D78" i="5"/>
  <c r="F78" i="5" s="1"/>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19" i="1" s="1"/>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7" i="4"/>
  <c r="F526" i="4"/>
  <c r="E525" i="4"/>
  <c r="D525" i="4"/>
  <c r="F525" i="4" s="1"/>
  <c r="F524" i="4"/>
  <c r="F523" i="4"/>
  <c r="F522" i="4"/>
  <c r="E522" i="4"/>
  <c r="D516" i="1"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F471" i="4"/>
  <c r="F470" i="4"/>
  <c r="F469" i="4"/>
  <c r="E469" i="4"/>
  <c r="D469" i="4"/>
  <c r="F468" i="4"/>
  <c r="F467" i="4"/>
  <c r="E466" i="4"/>
  <c r="D466" i="4"/>
  <c r="F466" i="4" s="1"/>
  <c r="F465" i="4"/>
  <c r="F464" i="4"/>
  <c r="E463" i="4"/>
  <c r="E459" i="4" s="1"/>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E417" i="4"/>
  <c r="D417" i="4"/>
  <c r="E416" i="4"/>
  <c r="F416" i="4"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D352" i="4"/>
  <c r="F352" i="4" s="1"/>
  <c r="D351" i="4"/>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F312" i="4" s="1"/>
  <c r="D312" i="4"/>
  <c r="F310" i="4"/>
  <c r="F309" i="4"/>
  <c r="F308" i="4"/>
  <c r="F307" i="4"/>
  <c r="F306" i="4"/>
  <c r="F305" i="4"/>
  <c r="E304" i="4"/>
  <c r="D304" i="4"/>
  <c r="F304" i="4" s="1"/>
  <c r="F303" i="4"/>
  <c r="F302" i="4"/>
  <c r="F301" i="4"/>
  <c r="E300" i="4"/>
  <c r="E299" i="4" s="1"/>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F264" i="4" s="1"/>
  <c r="D264" i="4"/>
  <c r="F262" i="4"/>
  <c r="F261" i="4"/>
  <c r="F260" i="4"/>
  <c r="E259" i="4"/>
  <c r="D259" i="4"/>
  <c r="F258" i="4"/>
  <c r="F257" i="4"/>
  <c r="F256" i="4"/>
  <c r="F255" i="4"/>
  <c r="F254" i="4"/>
  <c r="E253" i="4"/>
  <c r="D253" i="4"/>
  <c r="F253" i="4" s="1"/>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F134" i="4"/>
  <c r="E134" i="4"/>
  <c r="E133" i="4" s="1"/>
  <c r="D129" i="1" s="1"/>
  <c r="D134" i="4"/>
  <c r="D133" i="4" s="1"/>
  <c r="F133" i="4" s="1"/>
  <c r="F132" i="4"/>
  <c r="F131" i="4"/>
  <c r="F130" i="4"/>
  <c r="F129" i="4"/>
  <c r="E128" i="4"/>
  <c r="D128" i="4"/>
  <c r="F128" i="4" s="1"/>
  <c r="F127" i="4"/>
  <c r="F126" i="4"/>
  <c r="F125" i="4"/>
  <c r="E125" i="4"/>
  <c r="E124" i="4" s="1"/>
  <c r="D125" i="4"/>
  <c r="D124" i="4"/>
  <c r="F124" i="4" s="1"/>
  <c r="F123" i="4"/>
  <c r="F122" i="4"/>
  <c r="F121" i="4"/>
  <c r="E120" i="4"/>
  <c r="F120"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7" i="1"/>
  <c r="G1577" i="1"/>
  <c r="C1577" i="1"/>
  <c r="C1576" i="1"/>
  <c r="G1576" i="1" s="1"/>
  <c r="C1575" i="1"/>
  <c r="H1575" i="1" s="1"/>
  <c r="C1574" i="1"/>
  <c r="G1574" i="1" s="1"/>
  <c r="C1573" i="1"/>
  <c r="H1573" i="1" s="1"/>
  <c r="C1572" i="1"/>
  <c r="G1572" i="1" s="1"/>
  <c r="C1571" i="1"/>
  <c r="H1571" i="1" s="1"/>
  <c r="C1570" i="1"/>
  <c r="G1570" i="1" s="1"/>
  <c r="H1569" i="1"/>
  <c r="C1569" i="1"/>
  <c r="G1569" i="1" s="1"/>
  <c r="C1568" i="1"/>
  <c r="G1568" i="1" s="1"/>
  <c r="G1567" i="1"/>
  <c r="C1567" i="1"/>
  <c r="H1567" i="1" s="1"/>
  <c r="C1566" i="1"/>
  <c r="G1566" i="1" s="1"/>
  <c r="C1564" i="1"/>
  <c r="G1563" i="1"/>
  <c r="C1563" i="1"/>
  <c r="H1563" i="1" s="1"/>
  <c r="C1562" i="1"/>
  <c r="G1561" i="1"/>
  <c r="C1561" i="1"/>
  <c r="H1561" i="1" s="1"/>
  <c r="C1560" i="1"/>
  <c r="G1560" i="1" s="1"/>
  <c r="G1559" i="1"/>
  <c r="C1559" i="1"/>
  <c r="H1559" i="1" s="1"/>
  <c r="C1558" i="1"/>
  <c r="G1558" i="1" s="1"/>
  <c r="H1557" i="1"/>
  <c r="G1557" i="1"/>
  <c r="C1557" i="1"/>
  <c r="C1556" i="1"/>
  <c r="G1556" i="1" s="1"/>
  <c r="C1555" i="1"/>
  <c r="H1555" i="1" s="1"/>
  <c r="C1554" i="1"/>
  <c r="G1554" i="1" s="1"/>
  <c r="G1553" i="1"/>
  <c r="C1553" i="1"/>
  <c r="H1553" i="1" s="1"/>
  <c r="C1552" i="1"/>
  <c r="G1552" i="1" s="1"/>
  <c r="C1551" i="1"/>
  <c r="H1551" i="1" s="1"/>
  <c r="C1550" i="1"/>
  <c r="G1550" i="1" s="1"/>
  <c r="G1549" i="1"/>
  <c r="C1549" i="1"/>
  <c r="H1549" i="1" s="1"/>
  <c r="C1548" i="1"/>
  <c r="C1547" i="1"/>
  <c r="H1547" i="1" s="1"/>
  <c r="C1546" i="1"/>
  <c r="H1544" i="1"/>
  <c r="C1544" i="1"/>
  <c r="G1544" i="1" s="1"/>
  <c r="C1543" i="1"/>
  <c r="H1543" i="1" s="1"/>
  <c r="H1542" i="1"/>
  <c r="C1542" i="1"/>
  <c r="G1542" i="1" s="1"/>
  <c r="C1541" i="1"/>
  <c r="H1541" i="1" s="1"/>
  <c r="C1540" i="1"/>
  <c r="G1540" i="1" s="1"/>
  <c r="C1539" i="1"/>
  <c r="H1539" i="1" s="1"/>
  <c r="C1538" i="1"/>
  <c r="G1538" i="1" s="1"/>
  <c r="H1537" i="1"/>
  <c r="C1537" i="1"/>
  <c r="G1537" i="1" s="1"/>
  <c r="C1536" i="1"/>
  <c r="G1536" i="1" s="1"/>
  <c r="G1535" i="1"/>
  <c r="C1535" i="1"/>
  <c r="H1535" i="1" s="1"/>
  <c r="C1534" i="1"/>
  <c r="G1534" i="1" s="1"/>
  <c r="H1533" i="1"/>
  <c r="G1533" i="1"/>
  <c r="C1533" i="1"/>
  <c r="C1532" i="1"/>
  <c r="G1531" i="1"/>
  <c r="C1531" i="1"/>
  <c r="H1531" i="1" s="1"/>
  <c r="C1530" i="1"/>
  <c r="G1529" i="1"/>
  <c r="C1529" i="1"/>
  <c r="H1529" i="1" s="1"/>
  <c r="C1528" i="1"/>
  <c r="G1528" i="1" s="1"/>
  <c r="G1527" i="1"/>
  <c r="C1527" i="1"/>
  <c r="H1527" i="1" s="1"/>
  <c r="C1526" i="1"/>
  <c r="G1526" i="1" s="1"/>
  <c r="G1523" i="1"/>
  <c r="C1523" i="1"/>
  <c r="H1523" i="1" s="1"/>
  <c r="C1522" i="1"/>
  <c r="G1522" i="1" s="1"/>
  <c r="H1521" i="1"/>
  <c r="G1521" i="1"/>
  <c r="C1521" i="1"/>
  <c r="C1520" i="1"/>
  <c r="G1520" i="1" s="1"/>
  <c r="G1519" i="1"/>
  <c r="C1519" i="1"/>
  <c r="H1519" i="1" s="1"/>
  <c r="C1516" i="1"/>
  <c r="G1516" i="1" s="1"/>
  <c r="C1515" i="1"/>
  <c r="H1515" i="1" s="1"/>
  <c r="C1514" i="1"/>
  <c r="G1514" i="1" s="1"/>
  <c r="C1513" i="1"/>
  <c r="H1513" i="1" s="1"/>
  <c r="C1512" i="1"/>
  <c r="G1512" i="1" s="1"/>
  <c r="C1511" i="1"/>
  <c r="H1511" i="1" s="1"/>
  <c r="C1510" i="1"/>
  <c r="G1510" i="1" s="1"/>
  <c r="H1509" i="1"/>
  <c r="G1509" i="1"/>
  <c r="C1509" i="1"/>
  <c r="C1508" i="1"/>
  <c r="C1507" i="1"/>
  <c r="H1507" i="1" s="1"/>
  <c r="C1506" i="1"/>
  <c r="H1505" i="1"/>
  <c r="C1505" i="1"/>
  <c r="G1505" i="1" s="1"/>
  <c r="C1504" i="1"/>
  <c r="G1504" i="1" s="1"/>
  <c r="G1503" i="1"/>
  <c r="C1503" i="1"/>
  <c r="H1503" i="1" s="1"/>
  <c r="C1502" i="1"/>
  <c r="G1502" i="1" s="1"/>
  <c r="C1500" i="1"/>
  <c r="G1500" i="1" s="1"/>
  <c r="C1498" i="1"/>
  <c r="G1498" i="1" s="1"/>
  <c r="C1497" i="1"/>
  <c r="H1497" i="1" s="1"/>
  <c r="C1496" i="1"/>
  <c r="G1496" i="1" s="1"/>
  <c r="C1495" i="1"/>
  <c r="H1495" i="1" s="1"/>
  <c r="C1494" i="1"/>
  <c r="G1494" i="1" s="1"/>
  <c r="C1493" i="1"/>
  <c r="H1493" i="1" s="1"/>
  <c r="C1492" i="1"/>
  <c r="C1491" i="1"/>
  <c r="H1491" i="1" s="1"/>
  <c r="C1490" i="1"/>
  <c r="C1489" i="1"/>
  <c r="H1489" i="1" s="1"/>
  <c r="H1488" i="1"/>
  <c r="C1488" i="1"/>
  <c r="G1488" i="1" s="1"/>
  <c r="C1487" i="1"/>
  <c r="H1487" i="1" s="1"/>
  <c r="H1486" i="1"/>
  <c r="C1486" i="1"/>
  <c r="G1486" i="1" s="1"/>
  <c r="G1485" i="1"/>
  <c r="C1485" i="1"/>
  <c r="H1485" i="1" s="1"/>
  <c r="C1484" i="1"/>
  <c r="G1484" i="1" s="1"/>
  <c r="H1482" i="1"/>
  <c r="C1482" i="1"/>
  <c r="G1482" i="1" s="1"/>
  <c r="C1480" i="1"/>
  <c r="D1479" i="1"/>
  <c r="C1479" i="1"/>
  <c r="D1478" i="1"/>
  <c r="C1478" i="1"/>
  <c r="H1477" i="1"/>
  <c r="G1477" i="1"/>
  <c r="I1477" i="1" s="1"/>
  <c r="D1477" i="1"/>
  <c r="C1477" i="1"/>
  <c r="J1477" i="1" s="1"/>
  <c r="I1476" i="1"/>
  <c r="G1476" i="1"/>
  <c r="D1476" i="1"/>
  <c r="C1476" i="1"/>
  <c r="H1476" i="1" s="1"/>
  <c r="G1475" i="1"/>
  <c r="D1475" i="1"/>
  <c r="C1475" i="1"/>
  <c r="H1474" i="1"/>
  <c r="G1474" i="1"/>
  <c r="I1474" i="1" s="1"/>
  <c r="D1474" i="1"/>
  <c r="C1474" i="1"/>
  <c r="J1474" i="1" s="1"/>
  <c r="D1473" i="1"/>
  <c r="C1473" i="1"/>
  <c r="D1472" i="1"/>
  <c r="C1472" i="1"/>
  <c r="G1471" i="1"/>
  <c r="D1471" i="1"/>
  <c r="C1471" i="1"/>
  <c r="D1470" i="1"/>
  <c r="C1470" i="1"/>
  <c r="D1469" i="1"/>
  <c r="C1469" i="1"/>
  <c r="D1468" i="1"/>
  <c r="C1468" i="1"/>
  <c r="G1467" i="1"/>
  <c r="D1467" i="1"/>
  <c r="C1467" i="1"/>
  <c r="H1466" i="1"/>
  <c r="G1466" i="1"/>
  <c r="I1466" i="1" s="1"/>
  <c r="D1466" i="1"/>
  <c r="C1466" i="1"/>
  <c r="J1466" i="1" s="1"/>
  <c r="D1465" i="1"/>
  <c r="C1465" i="1"/>
  <c r="D1464" i="1"/>
  <c r="C1464" i="1"/>
  <c r="G1463" i="1"/>
  <c r="D1463" i="1"/>
  <c r="C1463" i="1"/>
  <c r="H1462" i="1"/>
  <c r="G1462" i="1"/>
  <c r="I1462" i="1" s="1"/>
  <c r="D1462" i="1"/>
  <c r="C1462" i="1"/>
  <c r="J1462" i="1" s="1"/>
  <c r="H1461" i="1"/>
  <c r="G1461" i="1"/>
  <c r="D1461" i="1"/>
  <c r="C1461" i="1"/>
  <c r="D1460" i="1"/>
  <c r="C1460" i="1"/>
  <c r="J1460" i="1" s="1"/>
  <c r="D1459" i="1"/>
  <c r="C1459" i="1"/>
  <c r="G1458" i="1"/>
  <c r="D1458" i="1"/>
  <c r="C1458" i="1"/>
  <c r="H1457" i="1"/>
  <c r="G1457" i="1"/>
  <c r="I1457" i="1" s="1"/>
  <c r="D1457" i="1"/>
  <c r="C1457" i="1"/>
  <c r="J1457" i="1" s="1"/>
  <c r="D1456" i="1"/>
  <c r="C1456" i="1"/>
  <c r="H1455" i="1"/>
  <c r="G1455" i="1"/>
  <c r="I1455" i="1" s="1"/>
  <c r="D1455" i="1"/>
  <c r="C1455" i="1"/>
  <c r="J1455" i="1" s="1"/>
  <c r="H1454" i="1"/>
  <c r="G1454" i="1"/>
  <c r="D1454" i="1"/>
  <c r="C1454" i="1"/>
  <c r="H1453" i="1"/>
  <c r="G1453" i="1"/>
  <c r="D1453" i="1"/>
  <c r="C1453" i="1"/>
  <c r="D1452" i="1"/>
  <c r="C1452" i="1"/>
  <c r="H1451" i="1"/>
  <c r="G1451" i="1"/>
  <c r="I1451" i="1" s="1"/>
  <c r="D1451" i="1"/>
  <c r="C1451" i="1"/>
  <c r="J1451" i="1" s="1"/>
  <c r="D1450" i="1"/>
  <c r="C1450" i="1"/>
  <c r="H1449" i="1"/>
  <c r="G1449" i="1"/>
  <c r="I1449" i="1" s="1"/>
  <c r="D1449" i="1"/>
  <c r="C1449" i="1"/>
  <c r="J1449" i="1" s="1"/>
  <c r="D1448" i="1"/>
  <c r="C1448" i="1"/>
  <c r="H1447" i="1"/>
  <c r="G1447" i="1"/>
  <c r="I1447" i="1" s="1"/>
  <c r="D1447" i="1"/>
  <c r="C1447" i="1"/>
  <c r="J1447" i="1" s="1"/>
  <c r="D1446" i="1"/>
  <c r="C1446" i="1"/>
  <c r="D1445" i="1"/>
  <c r="H1445" i="1" s="1"/>
  <c r="C1445" i="1"/>
  <c r="H1444" i="1"/>
  <c r="D1444" i="1"/>
  <c r="C1444" i="1"/>
  <c r="J1443" i="1"/>
  <c r="D1443" i="1"/>
  <c r="H1443" i="1" s="1"/>
  <c r="C1443" i="1"/>
  <c r="H1442" i="1"/>
  <c r="D1442" i="1"/>
  <c r="C1442" i="1"/>
  <c r="J1441" i="1"/>
  <c r="D1441" i="1"/>
  <c r="H1441" i="1" s="1"/>
  <c r="C1441" i="1"/>
  <c r="H1440" i="1"/>
  <c r="D1440" i="1"/>
  <c r="C1440" i="1"/>
  <c r="J1439" i="1"/>
  <c r="D1439" i="1"/>
  <c r="H1439" i="1" s="1"/>
  <c r="C1439" i="1"/>
  <c r="G1438" i="1"/>
  <c r="D1438" i="1"/>
  <c r="H1438" i="1" s="1"/>
  <c r="C1438" i="1"/>
  <c r="D1437" i="1"/>
  <c r="H1437" i="1" s="1"/>
  <c r="C1437" i="1"/>
  <c r="G1436" i="1"/>
  <c r="D1436" i="1"/>
  <c r="H1436" i="1" s="1"/>
  <c r="C1436" i="1"/>
  <c r="D1434" i="1"/>
  <c r="H1434" i="1" s="1"/>
  <c r="C1434" i="1"/>
  <c r="G1433" i="1"/>
  <c r="D1433" i="1"/>
  <c r="H1433" i="1" s="1"/>
  <c r="C1433" i="1"/>
  <c r="D1432" i="1"/>
  <c r="H1432" i="1" s="1"/>
  <c r="C1432" i="1"/>
  <c r="G1431" i="1"/>
  <c r="D1431" i="1"/>
  <c r="H1431" i="1" s="1"/>
  <c r="C1431" i="1"/>
  <c r="D1430" i="1"/>
  <c r="H1430" i="1" s="1"/>
  <c r="C1430" i="1"/>
  <c r="G1429" i="1"/>
  <c r="D1429" i="1"/>
  <c r="H1429" i="1" s="1"/>
  <c r="C1429" i="1"/>
  <c r="D1428" i="1"/>
  <c r="H1428" i="1" s="1"/>
  <c r="C1428" i="1"/>
  <c r="G1427" i="1"/>
  <c r="D1427" i="1"/>
  <c r="H1427" i="1" s="1"/>
  <c r="C1427" i="1"/>
  <c r="D1426" i="1"/>
  <c r="H1426" i="1" s="1"/>
  <c r="C1426" i="1"/>
  <c r="G1425" i="1"/>
  <c r="D1425" i="1"/>
  <c r="H1425" i="1" s="1"/>
  <c r="C1425" i="1"/>
  <c r="D1424" i="1"/>
  <c r="H1424" i="1" s="1"/>
  <c r="C1424" i="1"/>
  <c r="G1423" i="1"/>
  <c r="D1423" i="1"/>
  <c r="H1423" i="1" s="1"/>
  <c r="C1423" i="1"/>
  <c r="D1422" i="1"/>
  <c r="H1422" i="1" s="1"/>
  <c r="C1422" i="1"/>
  <c r="G1421" i="1"/>
  <c r="D1421" i="1"/>
  <c r="H1421" i="1" s="1"/>
  <c r="C1421" i="1"/>
  <c r="D1420" i="1"/>
  <c r="H1420" i="1" s="1"/>
  <c r="C1420" i="1"/>
  <c r="G1419" i="1"/>
  <c r="D1419" i="1"/>
  <c r="H1419" i="1" s="1"/>
  <c r="C1419" i="1"/>
  <c r="D1418" i="1"/>
  <c r="H1418" i="1" s="1"/>
  <c r="C1418" i="1"/>
  <c r="G1417" i="1"/>
  <c r="D1417" i="1"/>
  <c r="H1417" i="1" s="1"/>
  <c r="C1417" i="1"/>
  <c r="D1416" i="1"/>
  <c r="H1416" i="1" s="1"/>
  <c r="C1416" i="1"/>
  <c r="G1415" i="1"/>
  <c r="D1415" i="1"/>
  <c r="H1415" i="1" s="1"/>
  <c r="C1415" i="1"/>
  <c r="D1414" i="1"/>
  <c r="H1414" i="1" s="1"/>
  <c r="C1414" i="1"/>
  <c r="G1413" i="1"/>
  <c r="D1413" i="1"/>
  <c r="H1413" i="1" s="1"/>
  <c r="C1413" i="1"/>
  <c r="D1412" i="1"/>
  <c r="H1412" i="1" s="1"/>
  <c r="C1412" i="1"/>
  <c r="G1411" i="1"/>
  <c r="D1411" i="1"/>
  <c r="H1411" i="1" s="1"/>
  <c r="C1411" i="1"/>
  <c r="D1410" i="1"/>
  <c r="H1410" i="1" s="1"/>
  <c r="C1410" i="1"/>
  <c r="G1409" i="1"/>
  <c r="D1409" i="1"/>
  <c r="H1409" i="1" s="1"/>
  <c r="C1409" i="1"/>
  <c r="D1408" i="1"/>
  <c r="D1407" i="1"/>
  <c r="H1407" i="1" s="1"/>
  <c r="C1407" i="1"/>
  <c r="G1406" i="1"/>
  <c r="D1406" i="1"/>
  <c r="H1406" i="1" s="1"/>
  <c r="C1406" i="1"/>
  <c r="D1405" i="1"/>
  <c r="H1405" i="1" s="1"/>
  <c r="C1405" i="1"/>
  <c r="G1404" i="1"/>
  <c r="D1404" i="1"/>
  <c r="H1404" i="1" s="1"/>
  <c r="C1404" i="1"/>
  <c r="D1403" i="1"/>
  <c r="H1403" i="1" s="1"/>
  <c r="C1403" i="1"/>
  <c r="G1402" i="1"/>
  <c r="D1402" i="1"/>
  <c r="H1402" i="1" s="1"/>
  <c r="C1402" i="1"/>
  <c r="D1401" i="1"/>
  <c r="H1401" i="1" s="1"/>
  <c r="C1401" i="1"/>
  <c r="G1400" i="1"/>
  <c r="D1400" i="1"/>
  <c r="H1400" i="1" s="1"/>
  <c r="C1400" i="1"/>
  <c r="D1399" i="1"/>
  <c r="H1399" i="1" s="1"/>
  <c r="C1399" i="1"/>
  <c r="G1398" i="1"/>
  <c r="D1398" i="1"/>
  <c r="H1398" i="1" s="1"/>
  <c r="C1398" i="1"/>
  <c r="D1397" i="1"/>
  <c r="H1397" i="1" s="1"/>
  <c r="C1397" i="1"/>
  <c r="G1396" i="1"/>
  <c r="D1396" i="1"/>
  <c r="H1396" i="1" s="1"/>
  <c r="C1396" i="1"/>
  <c r="D1395" i="1"/>
  <c r="H1395" i="1" s="1"/>
  <c r="C1395" i="1"/>
  <c r="G1394" i="1"/>
  <c r="D1394" i="1"/>
  <c r="H1394" i="1" s="1"/>
  <c r="C1394" i="1"/>
  <c r="D1393" i="1"/>
  <c r="H1393" i="1" s="1"/>
  <c r="C1393" i="1"/>
  <c r="G1392" i="1"/>
  <c r="D1392" i="1"/>
  <c r="H1392" i="1" s="1"/>
  <c r="C1392" i="1"/>
  <c r="D1391" i="1"/>
  <c r="H1391" i="1" s="1"/>
  <c r="C1391" i="1"/>
  <c r="G1390" i="1"/>
  <c r="D1390" i="1"/>
  <c r="H1390" i="1" s="1"/>
  <c r="C1390" i="1"/>
  <c r="D1389" i="1"/>
  <c r="H1389" i="1" s="1"/>
  <c r="C1389" i="1"/>
  <c r="G1388" i="1"/>
  <c r="D1388" i="1"/>
  <c r="H1388" i="1" s="1"/>
  <c r="C1388" i="1"/>
  <c r="D1387" i="1"/>
  <c r="H1387" i="1" s="1"/>
  <c r="C1387" i="1"/>
  <c r="G1386" i="1"/>
  <c r="D1386" i="1"/>
  <c r="H1386" i="1" s="1"/>
  <c r="C1386" i="1"/>
  <c r="D1385" i="1"/>
  <c r="H1385" i="1" s="1"/>
  <c r="C1385" i="1"/>
  <c r="G1384" i="1"/>
  <c r="D1384" i="1"/>
  <c r="H1384" i="1" s="1"/>
  <c r="C1384" i="1"/>
  <c r="D1383" i="1"/>
  <c r="H1383" i="1" s="1"/>
  <c r="C1383" i="1"/>
  <c r="G1382" i="1"/>
  <c r="D1382" i="1"/>
  <c r="H1382" i="1" s="1"/>
  <c r="C1382" i="1"/>
  <c r="D1381" i="1"/>
  <c r="H1381" i="1" s="1"/>
  <c r="C1381" i="1"/>
  <c r="G1380" i="1"/>
  <c r="D1380" i="1"/>
  <c r="H1380" i="1" s="1"/>
  <c r="C1380" i="1"/>
  <c r="D1379" i="1"/>
  <c r="H1379" i="1" s="1"/>
  <c r="C1379" i="1"/>
  <c r="G1378" i="1"/>
  <c r="D1378" i="1"/>
  <c r="H1378" i="1" s="1"/>
  <c r="C1378" i="1"/>
  <c r="D1377" i="1"/>
  <c r="H1377" i="1" s="1"/>
  <c r="C1377" i="1"/>
  <c r="G1376" i="1"/>
  <c r="D1376" i="1"/>
  <c r="H1376" i="1" s="1"/>
  <c r="C1376" i="1"/>
  <c r="D1375" i="1"/>
  <c r="H1375" i="1" s="1"/>
  <c r="C1375" i="1"/>
  <c r="G1374" i="1"/>
  <c r="D1374" i="1"/>
  <c r="H1374" i="1" s="1"/>
  <c r="C1374" i="1"/>
  <c r="D1373" i="1"/>
  <c r="H1373" i="1" s="1"/>
  <c r="C1373" i="1"/>
  <c r="G1372" i="1"/>
  <c r="D1372" i="1"/>
  <c r="H1372" i="1" s="1"/>
  <c r="C1372" i="1"/>
  <c r="D1371" i="1"/>
  <c r="H1371" i="1" s="1"/>
  <c r="C1371" i="1"/>
  <c r="G1370" i="1"/>
  <c r="D1370" i="1"/>
  <c r="H1370" i="1" s="1"/>
  <c r="C1370" i="1"/>
  <c r="D1369" i="1"/>
  <c r="H1369" i="1" s="1"/>
  <c r="C1369" i="1"/>
  <c r="G1368" i="1"/>
  <c r="D1368" i="1"/>
  <c r="H1368" i="1" s="1"/>
  <c r="C1368" i="1"/>
  <c r="D1367" i="1"/>
  <c r="H1367" i="1" s="1"/>
  <c r="C1367" i="1"/>
  <c r="G1366" i="1"/>
  <c r="D1366" i="1"/>
  <c r="H1366" i="1" s="1"/>
  <c r="C1366" i="1"/>
  <c r="D1365" i="1"/>
  <c r="H1365" i="1" s="1"/>
  <c r="C1365" i="1"/>
  <c r="G1364" i="1"/>
  <c r="D1364" i="1"/>
  <c r="H1364" i="1" s="1"/>
  <c r="C1364" i="1"/>
  <c r="D1363" i="1"/>
  <c r="H1363" i="1" s="1"/>
  <c r="C1363" i="1"/>
  <c r="G1362" i="1"/>
  <c r="D1362" i="1"/>
  <c r="H1362" i="1" s="1"/>
  <c r="C1362" i="1"/>
  <c r="D1361" i="1"/>
  <c r="H1361" i="1" s="1"/>
  <c r="C1361" i="1"/>
  <c r="G1360" i="1"/>
  <c r="D1360" i="1"/>
  <c r="H1360" i="1" s="1"/>
  <c r="C1360" i="1"/>
  <c r="D1359" i="1"/>
  <c r="H1359" i="1" s="1"/>
  <c r="C1359" i="1"/>
  <c r="G1358" i="1"/>
  <c r="D1358" i="1"/>
  <c r="H1358" i="1" s="1"/>
  <c r="C1358" i="1"/>
  <c r="D1357" i="1"/>
  <c r="H1357" i="1" s="1"/>
  <c r="C1357" i="1"/>
  <c r="G1356" i="1"/>
  <c r="D1356" i="1"/>
  <c r="H1356" i="1" s="1"/>
  <c r="C1356" i="1"/>
  <c r="D1355" i="1"/>
  <c r="H1355" i="1" s="1"/>
  <c r="C1355" i="1"/>
  <c r="G1354" i="1"/>
  <c r="D1354" i="1"/>
  <c r="H1354" i="1" s="1"/>
  <c r="C1354" i="1"/>
  <c r="D1353" i="1"/>
  <c r="H1353" i="1" s="1"/>
  <c r="C1353" i="1"/>
  <c r="G1352" i="1"/>
  <c r="D1352" i="1"/>
  <c r="H1352" i="1" s="1"/>
  <c r="C1352" i="1"/>
  <c r="D1351" i="1"/>
  <c r="H1351" i="1" s="1"/>
  <c r="C1351" i="1"/>
  <c r="G1350" i="1"/>
  <c r="D1350" i="1"/>
  <c r="H1350" i="1" s="1"/>
  <c r="C1350" i="1"/>
  <c r="D1349" i="1"/>
  <c r="H1349" i="1" s="1"/>
  <c r="C1349" i="1"/>
  <c r="G1348" i="1"/>
  <c r="D1348" i="1"/>
  <c r="H1348" i="1" s="1"/>
  <c r="C1348" i="1"/>
  <c r="D1347" i="1"/>
  <c r="H1347" i="1" s="1"/>
  <c r="C1347" i="1"/>
  <c r="G1346" i="1"/>
  <c r="D1346" i="1"/>
  <c r="H1346" i="1" s="1"/>
  <c r="C1346" i="1"/>
  <c r="D1345" i="1"/>
  <c r="H1345" i="1" s="1"/>
  <c r="C1345" i="1"/>
  <c r="G1344" i="1"/>
  <c r="D1344" i="1"/>
  <c r="H1344" i="1" s="1"/>
  <c r="C1344" i="1"/>
  <c r="D1343" i="1"/>
  <c r="H1343" i="1" s="1"/>
  <c r="C1343" i="1"/>
  <c r="G1342" i="1"/>
  <c r="D1342" i="1"/>
  <c r="H1342" i="1" s="1"/>
  <c r="C1342" i="1"/>
  <c r="D1341" i="1"/>
  <c r="H1341" i="1" s="1"/>
  <c r="C1341" i="1"/>
  <c r="G1340" i="1"/>
  <c r="D1340" i="1"/>
  <c r="H1340" i="1" s="1"/>
  <c r="C1340" i="1"/>
  <c r="D1339" i="1"/>
  <c r="H1339" i="1" s="1"/>
  <c r="C1339" i="1"/>
  <c r="G1338" i="1"/>
  <c r="D1338" i="1"/>
  <c r="H1338" i="1" s="1"/>
  <c r="C1338" i="1"/>
  <c r="D1337" i="1"/>
  <c r="H1337" i="1" s="1"/>
  <c r="C1337" i="1"/>
  <c r="G1336" i="1"/>
  <c r="D1336" i="1"/>
  <c r="H1336" i="1" s="1"/>
  <c r="C1336" i="1"/>
  <c r="D1335" i="1"/>
  <c r="H1335" i="1" s="1"/>
  <c r="C1335" i="1"/>
  <c r="G1334" i="1"/>
  <c r="D1334" i="1"/>
  <c r="H1334" i="1" s="1"/>
  <c r="C1334" i="1"/>
  <c r="D1333" i="1"/>
  <c r="H1333" i="1" s="1"/>
  <c r="C1333" i="1"/>
  <c r="G1332" i="1"/>
  <c r="D1332" i="1"/>
  <c r="H1332" i="1" s="1"/>
  <c r="C1332" i="1"/>
  <c r="D1331" i="1"/>
  <c r="H1331" i="1" s="1"/>
  <c r="C1331" i="1"/>
  <c r="D1330" i="1"/>
  <c r="H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G982" i="1"/>
  <c r="D982" i="1"/>
  <c r="H982" i="1" s="1"/>
  <c r="C982" i="1"/>
  <c r="G981" i="1"/>
  <c r="D981" i="1"/>
  <c r="H981" i="1" s="1"/>
  <c r="C981" i="1"/>
  <c r="G980" i="1"/>
  <c r="D980" i="1"/>
  <c r="H980" i="1" s="1"/>
  <c r="C980" i="1"/>
  <c r="H979" i="1"/>
  <c r="G979" i="1"/>
  <c r="D979" i="1"/>
  <c r="C979" i="1"/>
  <c r="G978" i="1"/>
  <c r="D978" i="1"/>
  <c r="H978" i="1" s="1"/>
  <c r="C978" i="1"/>
  <c r="G977" i="1"/>
  <c r="D977" i="1"/>
  <c r="H977" i="1" s="1"/>
  <c r="C977" i="1"/>
  <c r="G976" i="1"/>
  <c r="D976" i="1"/>
  <c r="H976" i="1" s="1"/>
  <c r="C976" i="1"/>
  <c r="H975" i="1"/>
  <c r="G975" i="1"/>
  <c r="D975" i="1"/>
  <c r="C975" i="1"/>
  <c r="G974" i="1"/>
  <c r="D974" i="1"/>
  <c r="H974" i="1" s="1"/>
  <c r="C974" i="1"/>
  <c r="G973" i="1"/>
  <c r="D973" i="1"/>
  <c r="H973" i="1" s="1"/>
  <c r="C973" i="1"/>
  <c r="H972" i="1"/>
  <c r="G972" i="1"/>
  <c r="D972" i="1"/>
  <c r="C972" i="1"/>
  <c r="H971" i="1"/>
  <c r="G971" i="1"/>
  <c r="D971" i="1"/>
  <c r="C971" i="1"/>
  <c r="G970" i="1"/>
  <c r="D970" i="1"/>
  <c r="H970" i="1" s="1"/>
  <c r="C970" i="1"/>
  <c r="G969" i="1"/>
  <c r="D969" i="1"/>
  <c r="H969" i="1" s="1"/>
  <c r="C969" i="1"/>
  <c r="H968" i="1"/>
  <c r="G968" i="1"/>
  <c r="D968" i="1"/>
  <c r="C968" i="1"/>
  <c r="G967" i="1"/>
  <c r="D967" i="1"/>
  <c r="H967" i="1" s="1"/>
  <c r="C967" i="1"/>
  <c r="G966" i="1"/>
  <c r="D966" i="1"/>
  <c r="H966" i="1" s="1"/>
  <c r="C966" i="1"/>
  <c r="H965" i="1"/>
  <c r="D965" i="1"/>
  <c r="G965" i="1" s="1"/>
  <c r="C965" i="1"/>
  <c r="H964" i="1"/>
  <c r="G964" i="1"/>
  <c r="D964" i="1"/>
  <c r="C964" i="1"/>
  <c r="H963" i="1"/>
  <c r="G963" i="1"/>
  <c r="D963" i="1"/>
  <c r="C963" i="1"/>
  <c r="H962" i="1"/>
  <c r="G962" i="1"/>
  <c r="D962" i="1"/>
  <c r="C962" i="1"/>
  <c r="H961" i="1"/>
  <c r="D961" i="1"/>
  <c r="G961" i="1" s="1"/>
  <c r="C961" i="1"/>
  <c r="H960" i="1"/>
  <c r="D960" i="1"/>
  <c r="G960" i="1" s="1"/>
  <c r="C960" i="1"/>
  <c r="H959" i="1"/>
  <c r="G959" i="1"/>
  <c r="D959" i="1"/>
  <c r="C959" i="1"/>
  <c r="H958" i="1"/>
  <c r="G958" i="1"/>
  <c r="D958" i="1"/>
  <c r="C958" i="1"/>
  <c r="H957" i="1"/>
  <c r="G957" i="1"/>
  <c r="D957" i="1"/>
  <c r="C957" i="1"/>
  <c r="H956" i="1"/>
  <c r="G956" i="1"/>
  <c r="D956" i="1"/>
  <c r="C956" i="1"/>
  <c r="H955" i="1"/>
  <c r="D955" i="1"/>
  <c r="G955" i="1" s="1"/>
  <c r="C955" i="1"/>
  <c r="H954" i="1"/>
  <c r="G954" i="1"/>
  <c r="D954" i="1"/>
  <c r="C954" i="1"/>
  <c r="H953" i="1"/>
  <c r="G953" i="1"/>
  <c r="D953" i="1"/>
  <c r="C953" i="1"/>
  <c r="H952" i="1"/>
  <c r="G952" i="1"/>
  <c r="D952" i="1"/>
  <c r="C952" i="1"/>
  <c r="H951" i="1"/>
  <c r="G951" i="1"/>
  <c r="D951" i="1"/>
  <c r="C951" i="1"/>
  <c r="H950" i="1"/>
  <c r="G950" i="1"/>
  <c r="D950" i="1"/>
  <c r="C950" i="1"/>
  <c r="H949" i="1"/>
  <c r="D949" i="1"/>
  <c r="G949" i="1" s="1"/>
  <c r="C949" i="1"/>
  <c r="H948" i="1"/>
  <c r="G948" i="1"/>
  <c r="D948" i="1"/>
  <c r="C948" i="1"/>
  <c r="H947" i="1"/>
  <c r="G947" i="1"/>
  <c r="D947" i="1"/>
  <c r="C947" i="1"/>
  <c r="H946" i="1"/>
  <c r="G946" i="1"/>
  <c r="D946" i="1"/>
  <c r="C946" i="1"/>
  <c r="H945" i="1"/>
  <c r="D945" i="1"/>
  <c r="G945" i="1" s="1"/>
  <c r="C945" i="1"/>
  <c r="H944" i="1"/>
  <c r="D944" i="1"/>
  <c r="G944" i="1" s="1"/>
  <c r="C944" i="1"/>
  <c r="H943" i="1"/>
  <c r="D943" i="1"/>
  <c r="G943" i="1" s="1"/>
  <c r="C943" i="1"/>
  <c r="H942" i="1"/>
  <c r="G942" i="1"/>
  <c r="D942" i="1"/>
  <c r="C942" i="1"/>
  <c r="H941" i="1"/>
  <c r="G941" i="1"/>
  <c r="D941" i="1"/>
  <c r="C941" i="1"/>
  <c r="H940" i="1"/>
  <c r="G940" i="1"/>
  <c r="D940" i="1"/>
  <c r="C940" i="1"/>
  <c r="H939" i="1"/>
  <c r="G939" i="1"/>
  <c r="D939" i="1"/>
  <c r="C939" i="1"/>
  <c r="H938" i="1"/>
  <c r="G938" i="1"/>
  <c r="D938" i="1"/>
  <c r="C938" i="1"/>
  <c r="H937" i="1"/>
  <c r="D937" i="1"/>
  <c r="G937" i="1" s="1"/>
  <c r="C937" i="1"/>
  <c r="H936" i="1"/>
  <c r="D936" i="1"/>
  <c r="G936" i="1" s="1"/>
  <c r="C936" i="1"/>
  <c r="H935" i="1"/>
  <c r="G935" i="1"/>
  <c r="D935" i="1"/>
  <c r="C935" i="1"/>
  <c r="H934" i="1"/>
  <c r="G934" i="1"/>
  <c r="D934" i="1"/>
  <c r="C934" i="1"/>
  <c r="H933" i="1"/>
  <c r="D933" i="1"/>
  <c r="G933" i="1" s="1"/>
  <c r="C933" i="1"/>
  <c r="H932" i="1"/>
  <c r="D932" i="1"/>
  <c r="G932" i="1" s="1"/>
  <c r="C932" i="1"/>
  <c r="H931" i="1"/>
  <c r="D931" i="1"/>
  <c r="G931" i="1" s="1"/>
  <c r="C931" i="1"/>
  <c r="H930" i="1"/>
  <c r="G930" i="1"/>
  <c r="D930" i="1"/>
  <c r="C930" i="1"/>
  <c r="H929" i="1"/>
  <c r="G929" i="1"/>
  <c r="D929" i="1"/>
  <c r="C929" i="1"/>
  <c r="D928" i="1"/>
  <c r="H928" i="1" s="1"/>
  <c r="C928" i="1"/>
  <c r="D927" i="1"/>
  <c r="H927" i="1" s="1"/>
  <c r="C927" i="1"/>
  <c r="H926" i="1"/>
  <c r="G926" i="1"/>
  <c r="D926" i="1"/>
  <c r="C926" i="1"/>
  <c r="G925" i="1"/>
  <c r="D925" i="1"/>
  <c r="H925" i="1" s="1"/>
  <c r="C925" i="1"/>
  <c r="H924" i="1"/>
  <c r="D924" i="1"/>
  <c r="G924" i="1" s="1"/>
  <c r="C924" i="1"/>
  <c r="H923" i="1"/>
  <c r="D923" i="1"/>
  <c r="G923" i="1" s="1"/>
  <c r="C923" i="1"/>
  <c r="H922" i="1"/>
  <c r="G922" i="1"/>
  <c r="D922" i="1"/>
  <c r="C922" i="1"/>
  <c r="H921" i="1"/>
  <c r="G921" i="1"/>
  <c r="D921" i="1"/>
  <c r="C921" i="1"/>
  <c r="H920" i="1"/>
  <c r="D920" i="1"/>
  <c r="G920" i="1" s="1"/>
  <c r="C920" i="1"/>
  <c r="H919" i="1"/>
  <c r="G919" i="1"/>
  <c r="D919" i="1"/>
  <c r="C919" i="1"/>
  <c r="H918" i="1"/>
  <c r="G918" i="1"/>
  <c r="D918" i="1"/>
  <c r="C918" i="1"/>
  <c r="H917" i="1"/>
  <c r="D917" i="1"/>
  <c r="G917" i="1" s="1"/>
  <c r="C917" i="1"/>
  <c r="H916" i="1"/>
  <c r="D916" i="1"/>
  <c r="G916" i="1" s="1"/>
  <c r="C916" i="1"/>
  <c r="H915" i="1"/>
  <c r="G915" i="1"/>
  <c r="D915" i="1"/>
  <c r="C915" i="1"/>
  <c r="H914" i="1"/>
  <c r="G914" i="1"/>
  <c r="D914" i="1"/>
  <c r="C914" i="1"/>
  <c r="H913" i="1"/>
  <c r="D913" i="1"/>
  <c r="G913" i="1" s="1"/>
  <c r="C913" i="1"/>
  <c r="H912" i="1"/>
  <c r="G912" i="1"/>
  <c r="D912" i="1"/>
  <c r="C912" i="1"/>
  <c r="H911" i="1"/>
  <c r="G911" i="1"/>
  <c r="D911" i="1"/>
  <c r="C911" i="1"/>
  <c r="H910" i="1"/>
  <c r="G910" i="1"/>
  <c r="D910" i="1"/>
  <c r="C910" i="1"/>
  <c r="H909" i="1"/>
  <c r="D909" i="1"/>
  <c r="G909" i="1" s="1"/>
  <c r="C909" i="1"/>
  <c r="H908" i="1"/>
  <c r="D908" i="1"/>
  <c r="G908" i="1" s="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D901" i="1"/>
  <c r="G901" i="1" s="1"/>
  <c r="C901" i="1"/>
  <c r="H900" i="1"/>
  <c r="D900" i="1"/>
  <c r="G900" i="1" s="1"/>
  <c r="C900" i="1"/>
  <c r="H899" i="1"/>
  <c r="D899" i="1"/>
  <c r="G899" i="1" s="1"/>
  <c r="C899" i="1"/>
  <c r="H898" i="1"/>
  <c r="G898" i="1"/>
  <c r="D898" i="1"/>
  <c r="C898" i="1"/>
  <c r="H897" i="1"/>
  <c r="G897" i="1"/>
  <c r="D897" i="1"/>
  <c r="C897" i="1"/>
  <c r="H896" i="1"/>
  <c r="G896" i="1"/>
  <c r="D896" i="1"/>
  <c r="C896" i="1"/>
  <c r="H895" i="1"/>
  <c r="G895" i="1"/>
  <c r="D895" i="1"/>
  <c r="C895" i="1"/>
  <c r="H894" i="1"/>
  <c r="G894" i="1"/>
  <c r="D894" i="1"/>
  <c r="C894" i="1"/>
  <c r="H893" i="1"/>
  <c r="D893" i="1"/>
  <c r="G893" i="1" s="1"/>
  <c r="C893" i="1"/>
  <c r="H892" i="1"/>
  <c r="D892" i="1"/>
  <c r="G892" i="1" s="1"/>
  <c r="C892" i="1"/>
  <c r="H891" i="1"/>
  <c r="G891" i="1"/>
  <c r="D891" i="1"/>
  <c r="C891" i="1"/>
  <c r="H890" i="1"/>
  <c r="G890" i="1"/>
  <c r="D890" i="1"/>
  <c r="C890" i="1"/>
  <c r="H889" i="1"/>
  <c r="G889" i="1"/>
  <c r="D889" i="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G838" i="1"/>
  <c r="D838" i="1"/>
  <c r="H838" i="1" s="1"/>
  <c r="C838" i="1"/>
  <c r="D837" i="1"/>
  <c r="H837" i="1" s="1"/>
  <c r="C837" i="1"/>
  <c r="D836" i="1"/>
  <c r="H836" i="1" s="1"/>
  <c r="C836" i="1"/>
  <c r="D835" i="1"/>
  <c r="H835" i="1" s="1"/>
  <c r="C835" i="1"/>
  <c r="D834" i="1"/>
  <c r="H834" i="1" s="1"/>
  <c r="C834" i="1"/>
  <c r="H833" i="1"/>
  <c r="D833" i="1"/>
  <c r="G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H811" i="1"/>
  <c r="D811" i="1"/>
  <c r="G811" i="1" s="1"/>
  <c r="C811" i="1"/>
  <c r="D810" i="1"/>
  <c r="H810" i="1" s="1"/>
  <c r="C810" i="1"/>
  <c r="D809" i="1"/>
  <c r="H809" i="1" s="1"/>
  <c r="C809" i="1"/>
  <c r="H808" i="1"/>
  <c r="G808" i="1"/>
  <c r="D808" i="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H761" i="1"/>
  <c r="G761" i="1"/>
  <c r="D761" i="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H751" i="1"/>
  <c r="D751" i="1"/>
  <c r="G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H739" i="1"/>
  <c r="D739" i="1"/>
  <c r="G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H718" i="1"/>
  <c r="G718" i="1"/>
  <c r="D718" i="1"/>
  <c r="C718" i="1"/>
  <c r="H717" i="1"/>
  <c r="D717" i="1"/>
  <c r="G717" i="1" s="1"/>
  <c r="C717" i="1"/>
  <c r="H716" i="1"/>
  <c r="D716" i="1"/>
  <c r="G716" i="1" s="1"/>
  <c r="C716" i="1"/>
  <c r="H715" i="1"/>
  <c r="D715" i="1"/>
  <c r="G715" i="1" s="1"/>
  <c r="C715" i="1"/>
  <c r="G714" i="1"/>
  <c r="D714" i="1"/>
  <c r="H714" i="1" s="1"/>
  <c r="C714" i="1"/>
  <c r="G713" i="1"/>
  <c r="D713" i="1"/>
  <c r="H713" i="1" s="1"/>
  <c r="C713" i="1"/>
  <c r="D712" i="1"/>
  <c r="H712" i="1" s="1"/>
  <c r="C712" i="1"/>
  <c r="H711" i="1"/>
  <c r="G711" i="1"/>
  <c r="D711" i="1"/>
  <c r="C711" i="1"/>
  <c r="G710" i="1"/>
  <c r="D710" i="1"/>
  <c r="H710" i="1" s="1"/>
  <c r="C710" i="1"/>
  <c r="D709" i="1"/>
  <c r="H709" i="1" s="1"/>
  <c r="C709" i="1"/>
  <c r="G708" i="1"/>
  <c r="D708" i="1"/>
  <c r="H708" i="1" s="1"/>
  <c r="C708" i="1"/>
  <c r="H707" i="1"/>
  <c r="G707" i="1"/>
  <c r="D707" i="1"/>
  <c r="C707" i="1"/>
  <c r="G706" i="1"/>
  <c r="D706" i="1"/>
  <c r="H706" i="1" s="1"/>
  <c r="C706" i="1"/>
  <c r="H705" i="1"/>
  <c r="D705" i="1"/>
  <c r="G705" i="1" s="1"/>
  <c r="C705" i="1"/>
  <c r="H704" i="1"/>
  <c r="G704" i="1"/>
  <c r="D704" i="1"/>
  <c r="C704" i="1"/>
  <c r="H703" i="1"/>
  <c r="G703" i="1"/>
  <c r="D703" i="1"/>
  <c r="C703" i="1"/>
  <c r="G702" i="1"/>
  <c r="D702" i="1"/>
  <c r="H702" i="1" s="1"/>
  <c r="C702" i="1"/>
  <c r="D701" i="1"/>
  <c r="H701" i="1" s="1"/>
  <c r="C701" i="1"/>
  <c r="G700" i="1"/>
  <c r="D700" i="1"/>
  <c r="H700" i="1" s="1"/>
  <c r="C700" i="1"/>
  <c r="H699" i="1"/>
  <c r="D699" i="1"/>
  <c r="G699" i="1" s="1"/>
  <c r="C699" i="1"/>
  <c r="G698" i="1"/>
  <c r="D698" i="1"/>
  <c r="H698" i="1" s="1"/>
  <c r="C698" i="1"/>
  <c r="D697" i="1"/>
  <c r="H697" i="1" s="1"/>
  <c r="C697" i="1"/>
  <c r="H696" i="1"/>
  <c r="G696" i="1"/>
  <c r="D696" i="1"/>
  <c r="C696" i="1"/>
  <c r="H695" i="1"/>
  <c r="D695" i="1"/>
  <c r="G695" i="1" s="1"/>
  <c r="C695" i="1"/>
  <c r="H694" i="1"/>
  <c r="G694" i="1"/>
  <c r="D694" i="1"/>
  <c r="C694" i="1"/>
  <c r="G693" i="1"/>
  <c r="D693" i="1"/>
  <c r="H693" i="1" s="1"/>
  <c r="C693" i="1"/>
  <c r="G692" i="1"/>
  <c r="D692" i="1"/>
  <c r="H692" i="1" s="1"/>
  <c r="C692" i="1"/>
  <c r="H691" i="1"/>
  <c r="G691" i="1"/>
  <c r="D691" i="1"/>
  <c r="C691" i="1"/>
  <c r="H690" i="1"/>
  <c r="D690" i="1"/>
  <c r="G690" i="1" s="1"/>
  <c r="C690" i="1"/>
  <c r="H689" i="1"/>
  <c r="D689" i="1"/>
  <c r="G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H648" i="1"/>
  <c r="D648" i="1"/>
  <c r="G648" i="1" s="1"/>
  <c r="C648" i="1"/>
  <c r="H647" i="1"/>
  <c r="D647" i="1"/>
  <c r="G647" i="1" s="1"/>
  <c r="C647" i="1"/>
  <c r="H646" i="1"/>
  <c r="D646" i="1"/>
  <c r="G646" i="1" s="1"/>
  <c r="C646" i="1"/>
  <c r="H645" i="1"/>
  <c r="D645" i="1"/>
  <c r="G645" i="1" s="1"/>
  <c r="C645" i="1"/>
  <c r="H644" i="1"/>
  <c r="G644" i="1"/>
  <c r="D644" i="1"/>
  <c r="C644" i="1"/>
  <c r="H643" i="1"/>
  <c r="G643" i="1"/>
  <c r="D643" i="1"/>
  <c r="C643" i="1"/>
  <c r="H642" i="1"/>
  <c r="G642" i="1"/>
  <c r="D642" i="1"/>
  <c r="C642" i="1"/>
  <c r="D641" i="1"/>
  <c r="H641" i="1" s="1"/>
  <c r="C641" i="1"/>
  <c r="H632" i="1"/>
  <c r="D632" i="1"/>
  <c r="G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H621" i="1"/>
  <c r="D621" i="1"/>
  <c r="G621" i="1" s="1"/>
  <c r="C621" i="1"/>
  <c r="D620" i="1"/>
  <c r="G620" i="1" s="1"/>
  <c r="C620" i="1"/>
  <c r="G618" i="1"/>
  <c r="D618" i="1"/>
  <c r="H618" i="1" s="1"/>
  <c r="C618" i="1"/>
  <c r="H617" i="1"/>
  <c r="G617" i="1"/>
  <c r="D617" i="1"/>
  <c r="C617" i="1"/>
  <c r="G616" i="1"/>
  <c r="D616" i="1"/>
  <c r="H616" i="1" s="1"/>
  <c r="C616" i="1"/>
  <c r="G615" i="1"/>
  <c r="D615" i="1"/>
  <c r="H615" i="1" s="1"/>
  <c r="C615" i="1"/>
  <c r="H614" i="1"/>
  <c r="G614" i="1"/>
  <c r="D614" i="1"/>
  <c r="C614" i="1"/>
  <c r="H613" i="1"/>
  <c r="G613" i="1"/>
  <c r="D613" i="1"/>
  <c r="C613" i="1"/>
  <c r="H612" i="1"/>
  <c r="G612" i="1"/>
  <c r="D612" i="1"/>
  <c r="C612" i="1"/>
  <c r="C611" i="1"/>
  <c r="D610" i="1"/>
  <c r="H610" i="1" s="1"/>
  <c r="C610" i="1"/>
  <c r="H609" i="1"/>
  <c r="G609" i="1"/>
  <c r="D609" i="1"/>
  <c r="C609" i="1"/>
  <c r="H608" i="1"/>
  <c r="G608" i="1"/>
  <c r="D608" i="1"/>
  <c r="C608" i="1"/>
  <c r="H607" i="1"/>
  <c r="G607" i="1"/>
  <c r="D607" i="1"/>
  <c r="C607" i="1"/>
  <c r="D606" i="1"/>
  <c r="H606" i="1" s="1"/>
  <c r="C606" i="1"/>
  <c r="H605" i="1"/>
  <c r="G605" i="1"/>
  <c r="D605" i="1"/>
  <c r="C605" i="1"/>
  <c r="D604" i="1"/>
  <c r="H604" i="1" s="1"/>
  <c r="C604" i="1"/>
  <c r="H603" i="1"/>
  <c r="G603" i="1"/>
  <c r="D603" i="1"/>
  <c r="C603" i="1"/>
  <c r="H602" i="1"/>
  <c r="G602" i="1"/>
  <c r="D602" i="1"/>
  <c r="C602" i="1"/>
  <c r="H601" i="1"/>
  <c r="G601" i="1"/>
  <c r="D601" i="1"/>
  <c r="C601" i="1"/>
  <c r="H600" i="1"/>
  <c r="D600" i="1"/>
  <c r="G600" i="1" s="1"/>
  <c r="C600" i="1"/>
  <c r="D599" i="1"/>
  <c r="G599" i="1" s="1"/>
  <c r="C599" i="1"/>
  <c r="H598" i="1"/>
  <c r="G598" i="1"/>
  <c r="D598" i="1"/>
  <c r="C598" i="1"/>
  <c r="H597" i="1"/>
  <c r="G597" i="1"/>
  <c r="D597" i="1"/>
  <c r="C597" i="1"/>
  <c r="H596" i="1"/>
  <c r="G596" i="1"/>
  <c r="D596" i="1"/>
  <c r="C596" i="1"/>
  <c r="H595" i="1"/>
  <c r="G595" i="1"/>
  <c r="D595" i="1"/>
  <c r="C595" i="1"/>
  <c r="H594" i="1"/>
  <c r="D594" i="1"/>
  <c r="G594" i="1" s="1"/>
  <c r="C594" i="1"/>
  <c r="H593" i="1"/>
  <c r="G593" i="1"/>
  <c r="D593" i="1"/>
  <c r="C593" i="1"/>
  <c r="H592" i="1"/>
  <c r="G592" i="1"/>
  <c r="D592" i="1"/>
  <c r="C592" i="1"/>
  <c r="H591" i="1"/>
  <c r="G591" i="1"/>
  <c r="D591" i="1"/>
  <c r="C591" i="1"/>
  <c r="H590" i="1"/>
  <c r="D590" i="1"/>
  <c r="G590" i="1" s="1"/>
  <c r="C590" i="1"/>
  <c r="H589" i="1"/>
  <c r="G589" i="1"/>
  <c r="D589" i="1"/>
  <c r="C589" i="1"/>
  <c r="D588" i="1"/>
  <c r="G588" i="1" s="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G573" i="1"/>
  <c r="D573" i="1"/>
  <c r="H573" i="1" s="1"/>
  <c r="C573" i="1"/>
  <c r="G572" i="1"/>
  <c r="D572" i="1"/>
  <c r="H572" i="1" s="1"/>
  <c r="C572" i="1"/>
  <c r="G571" i="1"/>
  <c r="D571" i="1"/>
  <c r="H571" i="1" s="1"/>
  <c r="C571" i="1"/>
  <c r="H570" i="1"/>
  <c r="G570" i="1"/>
  <c r="D570" i="1"/>
  <c r="C570" i="1"/>
  <c r="H569" i="1"/>
  <c r="G569" i="1"/>
  <c r="D569" i="1"/>
  <c r="C569" i="1"/>
  <c r="H568" i="1"/>
  <c r="G568" i="1"/>
  <c r="D568" i="1"/>
  <c r="C568" i="1"/>
  <c r="H567" i="1"/>
  <c r="G567" i="1"/>
  <c r="D567" i="1"/>
  <c r="C567" i="1"/>
  <c r="G566" i="1"/>
  <c r="D566" i="1"/>
  <c r="H566" i="1" s="1"/>
  <c r="C566" i="1"/>
  <c r="D565" i="1"/>
  <c r="H565" i="1" s="1"/>
  <c r="C565" i="1"/>
  <c r="H564" i="1"/>
  <c r="G564" i="1"/>
  <c r="D564" i="1"/>
  <c r="C564" i="1"/>
  <c r="G563" i="1"/>
  <c r="D563" i="1"/>
  <c r="H563" i="1" s="1"/>
  <c r="C563" i="1"/>
  <c r="D562" i="1"/>
  <c r="H562" i="1" s="1"/>
  <c r="C562" i="1"/>
  <c r="H560" i="1"/>
  <c r="D560" i="1"/>
  <c r="G560" i="1" s="1"/>
  <c r="C560" i="1"/>
  <c r="H559" i="1"/>
  <c r="G559" i="1"/>
  <c r="D559" i="1"/>
  <c r="C559" i="1"/>
  <c r="H558" i="1"/>
  <c r="D558" i="1"/>
  <c r="G558" i="1" s="1"/>
  <c r="C558" i="1"/>
  <c r="D557" i="1"/>
  <c r="G557" i="1" s="1"/>
  <c r="C557" i="1"/>
  <c r="H556" i="1"/>
  <c r="G556" i="1"/>
  <c r="D556" i="1"/>
  <c r="C556" i="1"/>
  <c r="H555" i="1"/>
  <c r="G555" i="1"/>
  <c r="D555" i="1"/>
  <c r="C555" i="1"/>
  <c r="H554" i="1"/>
  <c r="G554" i="1"/>
  <c r="D554" i="1"/>
  <c r="C554" i="1"/>
  <c r="H553" i="1"/>
  <c r="G553" i="1"/>
  <c r="D553" i="1"/>
  <c r="C553" i="1"/>
  <c r="D552" i="1"/>
  <c r="H552" i="1" s="1"/>
  <c r="C552" i="1"/>
  <c r="D551" i="1"/>
  <c r="H551" i="1" s="1"/>
  <c r="C551" i="1"/>
  <c r="D550" i="1"/>
  <c r="H550" i="1" s="1"/>
  <c r="C550" i="1"/>
  <c r="D549" i="1"/>
  <c r="H549" i="1" s="1"/>
  <c r="C549" i="1"/>
  <c r="D548" i="1"/>
  <c r="H548" i="1" s="1"/>
  <c r="C548" i="1"/>
  <c r="D547" i="1"/>
  <c r="H547" i="1" s="1"/>
  <c r="C547" i="1"/>
  <c r="D546" i="1"/>
  <c r="H546" i="1" s="1"/>
  <c r="C546" i="1"/>
  <c r="G545" i="1"/>
  <c r="D545" i="1"/>
  <c r="H545" i="1" s="1"/>
  <c r="C545" i="1"/>
  <c r="D544" i="1"/>
  <c r="G544" i="1" s="1"/>
  <c r="C544" i="1"/>
  <c r="H543" i="1"/>
  <c r="G543" i="1"/>
  <c r="D543" i="1"/>
  <c r="C543" i="1"/>
  <c r="H542" i="1"/>
  <c r="G542" i="1"/>
  <c r="D542" i="1"/>
  <c r="C542" i="1"/>
  <c r="H541" i="1"/>
  <c r="G541" i="1"/>
  <c r="D541" i="1"/>
  <c r="C541" i="1"/>
  <c r="H540" i="1"/>
  <c r="G540" i="1"/>
  <c r="D540" i="1"/>
  <c r="C540" i="1"/>
  <c r="H539" i="1"/>
  <c r="D539" i="1"/>
  <c r="G539" i="1" s="1"/>
  <c r="C539" i="1"/>
  <c r="H538" i="1"/>
  <c r="D538" i="1"/>
  <c r="G538" i="1" s="1"/>
  <c r="C538" i="1"/>
  <c r="D537" i="1"/>
  <c r="H537" i="1" s="1"/>
  <c r="C537" i="1"/>
  <c r="D536" i="1"/>
  <c r="H536" i="1" s="1"/>
  <c r="C536" i="1"/>
  <c r="D535" i="1"/>
  <c r="H535" i="1" s="1"/>
  <c r="C535" i="1"/>
  <c r="H534" i="1"/>
  <c r="G534" i="1"/>
  <c r="D534" i="1"/>
  <c r="C534" i="1"/>
  <c r="H533" i="1"/>
  <c r="D533" i="1"/>
  <c r="G533" i="1" s="1"/>
  <c r="C533" i="1"/>
  <c r="D532" i="1"/>
  <c r="H532" i="1" s="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D525" i="1"/>
  <c r="H525" i="1" s="1"/>
  <c r="C525" i="1"/>
  <c r="D524" i="1"/>
  <c r="H524" i="1" s="1"/>
  <c r="C524" i="1"/>
  <c r="D521" i="1"/>
  <c r="H521" i="1" s="1"/>
  <c r="C521" i="1"/>
  <c r="D520" i="1"/>
  <c r="H520" i="1" s="1"/>
  <c r="C520" i="1"/>
  <c r="H519" i="1"/>
  <c r="D519" i="1"/>
  <c r="G519" i="1" s="1"/>
  <c r="C519" i="1"/>
  <c r="D518" i="1"/>
  <c r="H518" i="1" s="1"/>
  <c r="C518" i="1"/>
  <c r="H517" i="1"/>
  <c r="G517" i="1"/>
  <c r="D517" i="1"/>
  <c r="C517" i="1"/>
  <c r="C516" i="1"/>
  <c r="D515" i="1"/>
  <c r="H515" i="1" s="1"/>
  <c r="C515" i="1"/>
  <c r="D514" i="1"/>
  <c r="H514" i="1" s="1"/>
  <c r="C514" i="1"/>
  <c r="D513" i="1"/>
  <c r="H513" i="1" s="1"/>
  <c r="C513" i="1"/>
  <c r="D512" i="1"/>
  <c r="H512" i="1" s="1"/>
  <c r="C512" i="1"/>
  <c r="H511" i="1"/>
  <c r="D511" i="1"/>
  <c r="G511" i="1" s="1"/>
  <c r="C511" i="1"/>
  <c r="H510" i="1"/>
  <c r="D510" i="1"/>
  <c r="G510" i="1" s="1"/>
  <c r="C510" i="1"/>
  <c r="G508" i="1"/>
  <c r="D508" i="1"/>
  <c r="H508" i="1" s="1"/>
  <c r="C508" i="1"/>
  <c r="G507" i="1"/>
  <c r="D507" i="1"/>
  <c r="H507" i="1" s="1"/>
  <c r="C507" i="1"/>
  <c r="H506" i="1"/>
  <c r="D506" i="1"/>
  <c r="G506" i="1" s="1"/>
  <c r="C506" i="1"/>
  <c r="H505" i="1"/>
  <c r="D505" i="1"/>
  <c r="G505" i="1" s="1"/>
  <c r="C505" i="1"/>
  <c r="H504" i="1"/>
  <c r="D504" i="1"/>
  <c r="G504" i="1" s="1"/>
  <c r="C504" i="1"/>
  <c r="H503" i="1"/>
  <c r="D503" i="1"/>
  <c r="G503" i="1" s="1"/>
  <c r="C503" i="1"/>
  <c r="H502" i="1"/>
  <c r="D502" i="1"/>
  <c r="G502" i="1" s="1"/>
  <c r="C502" i="1"/>
  <c r="D501" i="1"/>
  <c r="G501" i="1" s="1"/>
  <c r="C501" i="1"/>
  <c r="H500" i="1"/>
  <c r="D500" i="1"/>
  <c r="G500" i="1" s="1"/>
  <c r="C500" i="1"/>
  <c r="D499" i="1"/>
  <c r="H499" i="1" s="1"/>
  <c r="C499" i="1"/>
  <c r="D498" i="1"/>
  <c r="H498" i="1" s="1"/>
  <c r="C498" i="1"/>
  <c r="H497" i="1"/>
  <c r="G497" i="1"/>
  <c r="D497" i="1"/>
  <c r="C497" i="1"/>
  <c r="D496" i="1"/>
  <c r="H496" i="1" s="1"/>
  <c r="C496" i="1"/>
  <c r="H495" i="1"/>
  <c r="G495" i="1"/>
  <c r="D495" i="1"/>
  <c r="C495" i="1"/>
  <c r="H494" i="1"/>
  <c r="D494" i="1"/>
  <c r="G494" i="1" s="1"/>
  <c r="C494" i="1"/>
  <c r="H493" i="1"/>
  <c r="D493" i="1"/>
  <c r="G493" i="1" s="1"/>
  <c r="C493" i="1"/>
  <c r="H492" i="1"/>
  <c r="G492" i="1"/>
  <c r="D492" i="1"/>
  <c r="C492" i="1"/>
  <c r="H491" i="1"/>
  <c r="G491" i="1"/>
  <c r="D491" i="1"/>
  <c r="C491" i="1"/>
  <c r="H490" i="1"/>
  <c r="G490" i="1"/>
  <c r="D490" i="1"/>
  <c r="C490" i="1"/>
  <c r="H489" i="1"/>
  <c r="D489" i="1"/>
  <c r="G489" i="1" s="1"/>
  <c r="C489" i="1"/>
  <c r="G488" i="1"/>
  <c r="D488" i="1"/>
  <c r="H488" i="1" s="1"/>
  <c r="C488" i="1"/>
  <c r="H487" i="1"/>
  <c r="D487" i="1"/>
  <c r="G487" i="1" s="1"/>
  <c r="C487" i="1"/>
  <c r="H486" i="1"/>
  <c r="D486" i="1"/>
  <c r="G486" i="1" s="1"/>
  <c r="C486" i="1"/>
  <c r="H485" i="1"/>
  <c r="D485" i="1"/>
  <c r="G485" i="1" s="1"/>
  <c r="C485" i="1"/>
  <c r="D484" i="1"/>
  <c r="G484" i="1" s="1"/>
  <c r="C484" i="1"/>
  <c r="D483" i="1"/>
  <c r="H483" i="1" s="1"/>
  <c r="C483" i="1"/>
  <c r="H482" i="1"/>
  <c r="G482" i="1"/>
  <c r="D482" i="1"/>
  <c r="C482" i="1"/>
  <c r="D481" i="1"/>
  <c r="H481" i="1" s="1"/>
  <c r="C481" i="1"/>
  <c r="D480" i="1"/>
  <c r="H480" i="1" s="1"/>
  <c r="C480" i="1"/>
  <c r="D479" i="1"/>
  <c r="H479" i="1" s="1"/>
  <c r="C479" i="1"/>
  <c r="D477" i="1"/>
  <c r="H477" i="1" s="1"/>
  <c r="C477" i="1"/>
  <c r="D476" i="1"/>
  <c r="H476" i="1" s="1"/>
  <c r="C476" i="1"/>
  <c r="D475" i="1"/>
  <c r="H475" i="1" s="1"/>
  <c r="C475" i="1"/>
  <c r="D474" i="1"/>
  <c r="H474" i="1" s="1"/>
  <c r="C474" i="1"/>
  <c r="D473" i="1"/>
  <c r="H473" i="1" s="1"/>
  <c r="C473" i="1"/>
  <c r="D472" i="1"/>
  <c r="H472" i="1" s="1"/>
  <c r="C472" i="1"/>
  <c r="H471" i="1"/>
  <c r="D471" i="1"/>
  <c r="G471" i="1" s="1"/>
  <c r="C471" i="1"/>
  <c r="D470" i="1"/>
  <c r="H470" i="1" s="1"/>
  <c r="C470" i="1"/>
  <c r="D469" i="1"/>
  <c r="H469" i="1" s="1"/>
  <c r="C469" i="1"/>
  <c r="D468" i="1"/>
  <c r="H468" i="1" s="1"/>
  <c r="C468" i="1"/>
  <c r="D467" i="1"/>
  <c r="H467" i="1" s="1"/>
  <c r="C467" i="1"/>
  <c r="G465" i="1"/>
  <c r="D465" i="1"/>
  <c r="H465" i="1" s="1"/>
  <c r="C465" i="1"/>
  <c r="H464" i="1"/>
  <c r="D464" i="1"/>
  <c r="G464" i="1" s="1"/>
  <c r="C464" i="1"/>
  <c r="H463" i="1"/>
  <c r="D463" i="1"/>
  <c r="G463" i="1" s="1"/>
  <c r="C463" i="1"/>
  <c r="H462" i="1"/>
  <c r="D462" i="1"/>
  <c r="G462" i="1" s="1"/>
  <c r="C462" i="1"/>
  <c r="H461" i="1"/>
  <c r="D461" i="1"/>
  <c r="G461" i="1" s="1"/>
  <c r="C461" i="1"/>
  <c r="D460" i="1"/>
  <c r="G460" i="1" s="1"/>
  <c r="C460" i="1"/>
  <c r="H459" i="1"/>
  <c r="D459" i="1"/>
  <c r="G459" i="1" s="1"/>
  <c r="C459" i="1"/>
  <c r="H458" i="1"/>
  <c r="D458" i="1"/>
  <c r="G458" i="1" s="1"/>
  <c r="C458" i="1"/>
  <c r="D457" i="1"/>
  <c r="G457" i="1" s="1"/>
  <c r="C457" i="1"/>
  <c r="H456" i="1"/>
  <c r="D456" i="1"/>
  <c r="G456" i="1" s="1"/>
  <c r="C456" i="1"/>
  <c r="H455" i="1"/>
  <c r="D455" i="1"/>
  <c r="G455" i="1" s="1"/>
  <c r="C455" i="1"/>
  <c r="D454" i="1"/>
  <c r="G454" i="1" s="1"/>
  <c r="C454" i="1"/>
  <c r="D453" i="1"/>
  <c r="D452" i="1"/>
  <c r="H452" i="1" s="1"/>
  <c r="C452" i="1"/>
  <c r="G451" i="1"/>
  <c r="D451" i="1"/>
  <c r="H451" i="1" s="1"/>
  <c r="C451" i="1"/>
  <c r="H450" i="1"/>
  <c r="G450" i="1"/>
  <c r="D450" i="1"/>
  <c r="C450" i="1"/>
  <c r="H449" i="1"/>
  <c r="D449" i="1"/>
  <c r="G449" i="1" s="1"/>
  <c r="C449" i="1"/>
  <c r="H448" i="1"/>
  <c r="G448" i="1"/>
  <c r="D448" i="1"/>
  <c r="C448" i="1"/>
  <c r="H447" i="1"/>
  <c r="G447" i="1"/>
  <c r="D447" i="1"/>
  <c r="C447" i="1"/>
  <c r="H446" i="1"/>
  <c r="G446" i="1"/>
  <c r="D446" i="1"/>
  <c r="C446" i="1"/>
  <c r="H445" i="1"/>
  <c r="G445" i="1"/>
  <c r="D445" i="1"/>
  <c r="C445" i="1"/>
  <c r="H444" i="1"/>
  <c r="G444" i="1"/>
  <c r="D444" i="1"/>
  <c r="C444" i="1"/>
  <c r="D443" i="1"/>
  <c r="H443" i="1" s="1"/>
  <c r="C443" i="1"/>
  <c r="H442" i="1"/>
  <c r="G442" i="1"/>
  <c r="D442" i="1"/>
  <c r="C442" i="1"/>
  <c r="D441" i="1"/>
  <c r="H441" i="1" s="1"/>
  <c r="C441" i="1"/>
  <c r="G440" i="1"/>
  <c r="D440" i="1"/>
  <c r="H440" i="1" s="1"/>
  <c r="C440" i="1"/>
  <c r="D439" i="1"/>
  <c r="H439" i="1" s="1"/>
  <c r="C439" i="1"/>
  <c r="H438" i="1"/>
  <c r="D438" i="1"/>
  <c r="G438" i="1" s="1"/>
  <c r="C438" i="1"/>
  <c r="H437" i="1"/>
  <c r="D437" i="1"/>
  <c r="G437" i="1" s="1"/>
  <c r="C437" i="1"/>
  <c r="D436" i="1"/>
  <c r="G436" i="1" s="1"/>
  <c r="C436" i="1"/>
  <c r="D435" i="1"/>
  <c r="H435" i="1" s="1"/>
  <c r="C435" i="1"/>
  <c r="H434" i="1"/>
  <c r="D434" i="1"/>
  <c r="G434" i="1" s="1"/>
  <c r="C434" i="1"/>
  <c r="G433" i="1"/>
  <c r="D433" i="1"/>
  <c r="H433" i="1" s="1"/>
  <c r="C433" i="1"/>
  <c r="D432" i="1"/>
  <c r="H432" i="1" s="1"/>
  <c r="C432" i="1"/>
  <c r="H431" i="1"/>
  <c r="D431" i="1"/>
  <c r="G431" i="1" s="1"/>
  <c r="C431" i="1"/>
  <c r="D430" i="1"/>
  <c r="H430" i="1" s="1"/>
  <c r="C430" i="1"/>
  <c r="D429" i="1"/>
  <c r="H429" i="1" s="1"/>
  <c r="C429" i="1"/>
  <c r="D428" i="1"/>
  <c r="H428" i="1" s="1"/>
  <c r="C428" i="1"/>
  <c r="H427" i="1"/>
  <c r="G427" i="1"/>
  <c r="D427" i="1"/>
  <c r="C427" i="1"/>
  <c r="H426" i="1"/>
  <c r="G426" i="1"/>
  <c r="D426" i="1"/>
  <c r="C426" i="1"/>
  <c r="H425" i="1"/>
  <c r="D425" i="1"/>
  <c r="G425" i="1" s="1"/>
  <c r="C425" i="1"/>
  <c r="D424" i="1"/>
  <c r="G424" i="1" s="1"/>
  <c r="C424" i="1"/>
  <c r="H423" i="1"/>
  <c r="G423" i="1"/>
  <c r="D423" i="1"/>
  <c r="C423" i="1"/>
  <c r="H422" i="1"/>
  <c r="D422" i="1"/>
  <c r="G422" i="1" s="1"/>
  <c r="C422" i="1"/>
  <c r="H421" i="1"/>
  <c r="D421" i="1"/>
  <c r="G421" i="1" s="1"/>
  <c r="C421" i="1"/>
  <c r="H420" i="1"/>
  <c r="G420" i="1"/>
  <c r="D420" i="1"/>
  <c r="C420" i="1"/>
  <c r="D419" i="1"/>
  <c r="H419" i="1" s="1"/>
  <c r="C419" i="1"/>
  <c r="H418" i="1"/>
  <c r="D418" i="1"/>
  <c r="G418" i="1" s="1"/>
  <c r="C418" i="1"/>
  <c r="H417" i="1"/>
  <c r="D417" i="1"/>
  <c r="G417" i="1" s="1"/>
  <c r="C417" i="1"/>
  <c r="H416" i="1"/>
  <c r="G416" i="1"/>
  <c r="D416" i="1"/>
  <c r="C416" i="1"/>
  <c r="D415" i="1"/>
  <c r="H413" i="1"/>
  <c r="D413" i="1"/>
  <c r="G413" i="1" s="1"/>
  <c r="C413" i="1"/>
  <c r="H412" i="1"/>
  <c r="D412" i="1"/>
  <c r="G412" i="1" s="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D399" i="1"/>
  <c r="G399" i="1" s="1"/>
  <c r="C399" i="1"/>
  <c r="H398" i="1"/>
  <c r="G398" i="1"/>
  <c r="D398" i="1"/>
  <c r="C398" i="1"/>
  <c r="H397" i="1"/>
  <c r="D397" i="1"/>
  <c r="G397" i="1" s="1"/>
  <c r="C397" i="1"/>
  <c r="H396" i="1"/>
  <c r="G396" i="1"/>
  <c r="D396" i="1"/>
  <c r="C396" i="1"/>
  <c r="H395" i="1"/>
  <c r="G395" i="1"/>
  <c r="D395" i="1"/>
  <c r="C395" i="1"/>
  <c r="H394" i="1"/>
  <c r="G394" i="1"/>
  <c r="D394" i="1"/>
  <c r="C394" i="1"/>
  <c r="H393" i="1"/>
  <c r="D393" i="1"/>
  <c r="G393" i="1" s="1"/>
  <c r="C393" i="1"/>
  <c r="H392" i="1"/>
  <c r="D392" i="1"/>
  <c r="G392" i="1" s="1"/>
  <c r="C392" i="1"/>
  <c r="D391" i="1"/>
  <c r="D390" i="1"/>
  <c r="H390" i="1" s="1"/>
  <c r="C390" i="1"/>
  <c r="D389" i="1"/>
  <c r="H389" i="1" s="1"/>
  <c r="C389" i="1"/>
  <c r="D388" i="1"/>
  <c r="H388" i="1" s="1"/>
  <c r="C388" i="1"/>
  <c r="D387" i="1"/>
  <c r="H387" i="1" s="1"/>
  <c r="C387" i="1"/>
  <c r="D386" i="1"/>
  <c r="H386" i="1" s="1"/>
  <c r="C386" i="1"/>
  <c r="D385" i="1"/>
  <c r="H385" i="1" s="1"/>
  <c r="C385" i="1"/>
  <c r="H384" i="1"/>
  <c r="D384" i="1"/>
  <c r="G384" i="1" s="1"/>
  <c r="C384" i="1"/>
  <c r="G383" i="1"/>
  <c r="D383" i="1"/>
  <c r="H383" i="1" s="1"/>
  <c r="C383" i="1"/>
  <c r="H382" i="1"/>
  <c r="G382" i="1"/>
  <c r="D382" i="1"/>
  <c r="C382" i="1"/>
  <c r="H381" i="1"/>
  <c r="G381" i="1"/>
  <c r="D381" i="1"/>
  <c r="C381" i="1"/>
  <c r="H380" i="1"/>
  <c r="D380" i="1"/>
  <c r="G380" i="1" s="1"/>
  <c r="C380" i="1"/>
  <c r="H379" i="1"/>
  <c r="D379" i="1"/>
  <c r="G379" i="1" s="1"/>
  <c r="C379" i="1"/>
  <c r="D378" i="1"/>
  <c r="G378" i="1" s="1"/>
  <c r="C378" i="1"/>
  <c r="H377" i="1"/>
  <c r="D377" i="1"/>
  <c r="G377" i="1" s="1"/>
  <c r="C377" i="1"/>
  <c r="H376" i="1"/>
  <c r="G376" i="1"/>
  <c r="D376" i="1"/>
  <c r="C376" i="1"/>
  <c r="H375" i="1"/>
  <c r="G375" i="1"/>
  <c r="D375" i="1"/>
  <c r="C375" i="1"/>
  <c r="H374" i="1"/>
  <c r="G374" i="1"/>
  <c r="D374" i="1"/>
  <c r="C374" i="1"/>
  <c r="H373" i="1"/>
  <c r="D373" i="1"/>
  <c r="G373" i="1" s="1"/>
  <c r="C373" i="1"/>
  <c r="H372" i="1"/>
  <c r="G372" i="1"/>
  <c r="D372" i="1"/>
  <c r="C372" i="1"/>
  <c r="H371" i="1"/>
  <c r="G371" i="1"/>
  <c r="D371" i="1"/>
  <c r="C371" i="1"/>
  <c r="H370" i="1"/>
  <c r="D370" i="1"/>
  <c r="G370" i="1" s="1"/>
  <c r="C370" i="1"/>
  <c r="H369" i="1"/>
  <c r="G369" i="1"/>
  <c r="D369" i="1"/>
  <c r="C369" i="1"/>
  <c r="H368" i="1"/>
  <c r="D368" i="1"/>
  <c r="G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7" i="1"/>
  <c r="H357" i="1" s="1"/>
  <c r="C357" i="1"/>
  <c r="D356" i="1"/>
  <c r="H356" i="1" s="1"/>
  <c r="C356" i="1"/>
  <c r="H355" i="1"/>
  <c r="D355" i="1"/>
  <c r="G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C346" i="1"/>
  <c r="D344" i="1"/>
  <c r="H344" i="1" s="1"/>
  <c r="C344" i="1"/>
  <c r="D343" i="1"/>
  <c r="H343" i="1" s="1"/>
  <c r="C343" i="1"/>
  <c r="D342" i="1"/>
  <c r="H342" i="1" s="1"/>
  <c r="C342" i="1"/>
  <c r="H341" i="1"/>
  <c r="G341" i="1"/>
  <c r="D341" i="1"/>
  <c r="C341" i="1"/>
  <c r="D340" i="1"/>
  <c r="H340" i="1" s="1"/>
  <c r="C340" i="1"/>
  <c r="H338" i="1"/>
  <c r="D338" i="1"/>
  <c r="G338" i="1" s="1"/>
  <c r="C338" i="1"/>
  <c r="H337" i="1"/>
  <c r="D337" i="1"/>
  <c r="G337" i="1" s="1"/>
  <c r="C337" i="1"/>
  <c r="H336" i="1"/>
  <c r="D336" i="1"/>
  <c r="G336" i="1" s="1"/>
  <c r="C336" i="1"/>
  <c r="H335" i="1"/>
  <c r="D335" i="1"/>
  <c r="G335" i="1" s="1"/>
  <c r="C335" i="1"/>
  <c r="D334" i="1"/>
  <c r="H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G318" i="1"/>
  <c r="D318" i="1"/>
  <c r="C318" i="1"/>
  <c r="H317" i="1"/>
  <c r="D317" i="1"/>
  <c r="G317" i="1" s="1"/>
  <c r="C317" i="1"/>
  <c r="H316" i="1"/>
  <c r="D316" i="1"/>
  <c r="G316" i="1" s="1"/>
  <c r="C316" i="1"/>
  <c r="H315" i="1"/>
  <c r="D315" i="1"/>
  <c r="G315" i="1" s="1"/>
  <c r="C315" i="1"/>
  <c r="H314" i="1"/>
  <c r="G314" i="1"/>
  <c r="D314" i="1"/>
  <c r="C314" i="1"/>
  <c r="H313" i="1"/>
  <c r="D313" i="1"/>
  <c r="G313" i="1" s="1"/>
  <c r="C313" i="1"/>
  <c r="D312" i="1"/>
  <c r="G312" i="1" s="1"/>
  <c r="C312" i="1"/>
  <c r="H311" i="1"/>
  <c r="G311" i="1"/>
  <c r="D311" i="1"/>
  <c r="C311" i="1"/>
  <c r="H310" i="1"/>
  <c r="D310" i="1"/>
  <c r="G310" i="1" s="1"/>
  <c r="C310" i="1"/>
  <c r="H309" i="1"/>
  <c r="D309" i="1"/>
  <c r="G309" i="1" s="1"/>
  <c r="C309" i="1"/>
  <c r="H308" i="1"/>
  <c r="G308" i="1"/>
  <c r="D308" i="1"/>
  <c r="C308" i="1"/>
  <c r="D307" i="1"/>
  <c r="G307" i="1" s="1"/>
  <c r="C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G299" i="1" s="1"/>
  <c r="C299" i="1"/>
  <c r="H298" i="1"/>
  <c r="D298" i="1"/>
  <c r="G298" i="1" s="1"/>
  <c r="C298" i="1"/>
  <c r="H297" i="1"/>
  <c r="D297" i="1"/>
  <c r="G297" i="1" s="1"/>
  <c r="C297" i="1"/>
  <c r="H296" i="1"/>
  <c r="D296" i="1"/>
  <c r="G296" i="1" s="1"/>
  <c r="C296" i="1"/>
  <c r="D295" i="1"/>
  <c r="H295" i="1" s="1"/>
  <c r="C295" i="1"/>
  <c r="D294" i="1"/>
  <c r="H294" i="1" s="1"/>
  <c r="C294" i="1"/>
  <c r="H292" i="1"/>
  <c r="G292" i="1"/>
  <c r="D292" i="1"/>
  <c r="C292" i="1"/>
  <c r="H291" i="1"/>
  <c r="D291" i="1"/>
  <c r="G291" i="1" s="1"/>
  <c r="C291" i="1"/>
  <c r="H290" i="1"/>
  <c r="G290" i="1"/>
  <c r="D290" i="1"/>
  <c r="C290" i="1"/>
  <c r="G289" i="1"/>
  <c r="D289" i="1"/>
  <c r="H289" i="1" s="1"/>
  <c r="C289" i="1"/>
  <c r="D288" i="1"/>
  <c r="H288" i="1" s="1"/>
  <c r="C288" i="1"/>
  <c r="H284" i="1"/>
  <c r="D284" i="1"/>
  <c r="G284" i="1" s="1"/>
  <c r="C284" i="1"/>
  <c r="H283" i="1"/>
  <c r="D283" i="1"/>
  <c r="G283" i="1" s="1"/>
  <c r="C283" i="1"/>
  <c r="G282" i="1"/>
  <c r="D282" i="1"/>
  <c r="H282" i="1" s="1"/>
  <c r="C282" i="1"/>
  <c r="H281" i="1"/>
  <c r="D281" i="1"/>
  <c r="G281" i="1" s="1"/>
  <c r="C281" i="1"/>
  <c r="D280" i="1"/>
  <c r="H280" i="1" s="1"/>
  <c r="C280" i="1"/>
  <c r="G279" i="1"/>
  <c r="D279" i="1"/>
  <c r="H279" i="1" s="1"/>
  <c r="C279" i="1"/>
  <c r="G278" i="1"/>
  <c r="D278" i="1"/>
  <c r="H278" i="1" s="1"/>
  <c r="C278" i="1"/>
  <c r="H277" i="1"/>
  <c r="G277" i="1"/>
  <c r="D277" i="1"/>
  <c r="C277" i="1"/>
  <c r="H276" i="1"/>
  <c r="G276" i="1"/>
  <c r="D276" i="1"/>
  <c r="C276" i="1"/>
  <c r="D275" i="1"/>
  <c r="H275" i="1" s="1"/>
  <c r="C275" i="1"/>
  <c r="G274" i="1"/>
  <c r="D274" i="1"/>
  <c r="H274" i="1" s="1"/>
  <c r="C274" i="1"/>
  <c r="G273" i="1"/>
  <c r="D273" i="1"/>
  <c r="H273" i="1" s="1"/>
  <c r="C273" i="1"/>
  <c r="G272" i="1"/>
  <c r="D272" i="1"/>
  <c r="H272" i="1" s="1"/>
  <c r="C272" i="1"/>
  <c r="D271" i="1"/>
  <c r="H271" i="1" s="1"/>
  <c r="C271" i="1"/>
  <c r="H270" i="1"/>
  <c r="D270" i="1"/>
  <c r="G270" i="1" s="1"/>
  <c r="C270" i="1"/>
  <c r="D269" i="1"/>
  <c r="G269" i="1" s="1"/>
  <c r="C269" i="1"/>
  <c r="H268" i="1"/>
  <c r="G268" i="1"/>
  <c r="D268" i="1"/>
  <c r="C268" i="1"/>
  <c r="H267" i="1"/>
  <c r="D267" i="1"/>
  <c r="G267" i="1" s="1"/>
  <c r="C267" i="1"/>
  <c r="H266" i="1"/>
  <c r="G266" i="1"/>
  <c r="D266" i="1"/>
  <c r="C266" i="1"/>
  <c r="D265" i="1"/>
  <c r="H265" i="1" s="1"/>
  <c r="C265" i="1"/>
  <c r="D264" i="1"/>
  <c r="H264" i="1" s="1"/>
  <c r="C264" i="1"/>
  <c r="G263" i="1"/>
  <c r="D263" i="1"/>
  <c r="H263" i="1" s="1"/>
  <c r="C263" i="1"/>
  <c r="D262" i="1"/>
  <c r="H262" i="1" s="1"/>
  <c r="C262" i="1"/>
  <c r="H261" i="1"/>
  <c r="G261" i="1"/>
  <c r="D261" i="1"/>
  <c r="C261" i="1"/>
  <c r="D260" i="1"/>
  <c r="H260" i="1" s="1"/>
  <c r="C260" i="1"/>
  <c r="H258" i="1"/>
  <c r="G258" i="1"/>
  <c r="D258" i="1"/>
  <c r="C258" i="1"/>
  <c r="H257" i="1"/>
  <c r="D257" i="1"/>
  <c r="G257" i="1" s="1"/>
  <c r="C257" i="1"/>
  <c r="H256" i="1"/>
  <c r="D256" i="1"/>
  <c r="G256" i="1" s="1"/>
  <c r="C256" i="1"/>
  <c r="D255" i="1"/>
  <c r="G255" i="1" s="1"/>
  <c r="C255" i="1"/>
  <c r="H254" i="1"/>
  <c r="D254" i="1"/>
  <c r="G254" i="1" s="1"/>
  <c r="C254" i="1"/>
  <c r="H253" i="1"/>
  <c r="D253" i="1"/>
  <c r="G253" i="1" s="1"/>
  <c r="C253" i="1"/>
  <c r="H252" i="1"/>
  <c r="D252" i="1"/>
  <c r="G252" i="1" s="1"/>
  <c r="C252" i="1"/>
  <c r="H251" i="1"/>
  <c r="G251" i="1"/>
  <c r="D251" i="1"/>
  <c r="C251" i="1"/>
  <c r="H250" i="1"/>
  <c r="D250" i="1"/>
  <c r="G250" i="1" s="1"/>
  <c r="C250" i="1"/>
  <c r="D249" i="1"/>
  <c r="H249" i="1" s="1"/>
  <c r="C249" i="1"/>
  <c r="C248" i="1"/>
  <c r="D247" i="1"/>
  <c r="H247" i="1" s="1"/>
  <c r="C247" i="1"/>
  <c r="D246" i="1"/>
  <c r="H246" i="1" s="1"/>
  <c r="C246" i="1"/>
  <c r="H245" i="1"/>
  <c r="D245" i="1"/>
  <c r="G245" i="1" s="1"/>
  <c r="C245" i="1"/>
  <c r="H244" i="1"/>
  <c r="D244" i="1"/>
  <c r="G244" i="1" s="1"/>
  <c r="C244" i="1"/>
  <c r="D243" i="1"/>
  <c r="H243" i="1" s="1"/>
  <c r="C243" i="1"/>
  <c r="H242" i="1"/>
  <c r="D242" i="1"/>
  <c r="G242" i="1" s="1"/>
  <c r="C242" i="1"/>
  <c r="H241" i="1"/>
  <c r="G241" i="1"/>
  <c r="D241" i="1"/>
  <c r="C241" i="1"/>
  <c r="H240" i="1"/>
  <c r="D240" i="1"/>
  <c r="G240" i="1" s="1"/>
  <c r="C240" i="1"/>
  <c r="H239" i="1"/>
  <c r="G239" i="1"/>
  <c r="D239" i="1"/>
  <c r="C239" i="1"/>
  <c r="H238" i="1"/>
  <c r="G238" i="1"/>
  <c r="D238" i="1"/>
  <c r="C238" i="1"/>
  <c r="G237" i="1"/>
  <c r="D237" i="1"/>
  <c r="H237" i="1" s="1"/>
  <c r="C237" i="1"/>
  <c r="D236" i="1"/>
  <c r="H236" i="1" s="1"/>
  <c r="C236" i="1"/>
  <c r="H235" i="1"/>
  <c r="D235" i="1"/>
  <c r="G235" i="1" s="1"/>
  <c r="C235" i="1"/>
  <c r="D234" i="1"/>
  <c r="H234" i="1" s="1"/>
  <c r="C234" i="1"/>
  <c r="D233" i="1"/>
  <c r="H233" i="1" s="1"/>
  <c r="C233" i="1"/>
  <c r="D232" i="1"/>
  <c r="H232" i="1" s="1"/>
  <c r="C232" i="1"/>
  <c r="D231" i="1"/>
  <c r="H231" i="1" s="1"/>
  <c r="C231" i="1"/>
  <c r="D230" i="1"/>
  <c r="H230" i="1" s="1"/>
  <c r="C230" i="1"/>
  <c r="G229" i="1"/>
  <c r="D229" i="1"/>
  <c r="H229" i="1" s="1"/>
  <c r="C229" i="1"/>
  <c r="H228" i="1"/>
  <c r="D228" i="1"/>
  <c r="G228" i="1" s="1"/>
  <c r="C228" i="1"/>
  <c r="D227" i="1"/>
  <c r="G227" i="1" s="1"/>
  <c r="C227" i="1"/>
  <c r="D226" i="1"/>
  <c r="H226" i="1" s="1"/>
  <c r="C226" i="1"/>
  <c r="D225" i="1"/>
  <c r="H225" i="1" s="1"/>
  <c r="C225" i="1"/>
  <c r="D224" i="1"/>
  <c r="H224" i="1" s="1"/>
  <c r="C224" i="1"/>
  <c r="D223" i="1"/>
  <c r="H223" i="1" s="1"/>
  <c r="C223" i="1"/>
  <c r="D222" i="1"/>
  <c r="H222" i="1" s="1"/>
  <c r="C222" i="1"/>
  <c r="D221" i="1"/>
  <c r="H221" i="1" s="1"/>
  <c r="C221" i="1"/>
  <c r="G219" i="1"/>
  <c r="D219" i="1"/>
  <c r="H219" i="1" s="1"/>
  <c r="C219" i="1"/>
  <c r="H218" i="1"/>
  <c r="D218" i="1"/>
  <c r="G218" i="1" s="1"/>
  <c r="C218" i="1"/>
  <c r="H217" i="1"/>
  <c r="D217" i="1"/>
  <c r="G217" i="1" s="1"/>
  <c r="C217" i="1"/>
  <c r="H216" i="1"/>
  <c r="D216" i="1"/>
  <c r="G216" i="1" s="1"/>
  <c r="C216" i="1"/>
  <c r="D215" i="1"/>
  <c r="G215" i="1" s="1"/>
  <c r="C215" i="1"/>
  <c r="D214" i="1"/>
  <c r="H214" i="1" s="1"/>
  <c r="C214" i="1"/>
  <c r="D213" i="1"/>
  <c r="H213" i="1" s="1"/>
  <c r="C213" i="1"/>
  <c r="D212" i="1"/>
  <c r="H212" i="1" s="1"/>
  <c r="C212" i="1"/>
  <c r="C211" i="1"/>
  <c r="H210" i="1"/>
  <c r="G210" i="1"/>
  <c r="D210" i="1"/>
  <c r="C210" i="1"/>
  <c r="H209" i="1"/>
  <c r="G209" i="1"/>
  <c r="D209" i="1"/>
  <c r="C209" i="1"/>
  <c r="H208" i="1"/>
  <c r="G208" i="1"/>
  <c r="D208" i="1"/>
  <c r="C208" i="1"/>
  <c r="H207" i="1"/>
  <c r="D207" i="1"/>
  <c r="G207" i="1" s="1"/>
  <c r="C207" i="1"/>
  <c r="D206" i="1"/>
  <c r="H206" i="1" s="1"/>
  <c r="C206" i="1"/>
  <c r="H205" i="1"/>
  <c r="G205" i="1"/>
  <c r="D205" i="1"/>
  <c r="C205" i="1"/>
  <c r="D204" i="1"/>
  <c r="H204" i="1" s="1"/>
  <c r="C204" i="1"/>
  <c r="H203" i="1"/>
  <c r="G203" i="1"/>
  <c r="D203" i="1"/>
  <c r="C203" i="1"/>
  <c r="H202" i="1"/>
  <c r="G202" i="1"/>
  <c r="D202" i="1"/>
  <c r="C202" i="1"/>
  <c r="D201" i="1"/>
  <c r="H201" i="1" s="1"/>
  <c r="C201" i="1"/>
  <c r="D200" i="1"/>
  <c r="H200" i="1" s="1"/>
  <c r="C200" i="1"/>
  <c r="D199" i="1"/>
  <c r="H199" i="1" s="1"/>
  <c r="C199" i="1"/>
  <c r="D198" i="1"/>
  <c r="H198" i="1" s="1"/>
  <c r="C198" i="1"/>
  <c r="H197" i="1"/>
  <c r="G197" i="1"/>
  <c r="D197" i="1"/>
  <c r="C197" i="1"/>
  <c r="H196" i="1"/>
  <c r="G196" i="1"/>
  <c r="D196" i="1"/>
  <c r="C196" i="1"/>
  <c r="H195" i="1"/>
  <c r="D195" i="1"/>
  <c r="G195" i="1" s="1"/>
  <c r="C195" i="1"/>
  <c r="H194" i="1"/>
  <c r="D194" i="1"/>
  <c r="G194" i="1" s="1"/>
  <c r="C194" i="1"/>
  <c r="D193" i="1"/>
  <c r="H193" i="1" s="1"/>
  <c r="C193" i="1"/>
  <c r="H191" i="1"/>
  <c r="G191" i="1"/>
  <c r="D191" i="1"/>
  <c r="C191" i="1"/>
  <c r="D190" i="1"/>
  <c r="H190" i="1" s="1"/>
  <c r="C190" i="1"/>
  <c r="H189" i="1"/>
  <c r="G189" i="1"/>
  <c r="D189" i="1"/>
  <c r="C189" i="1"/>
  <c r="H188" i="1"/>
  <c r="D188" i="1"/>
  <c r="G188" i="1" s="1"/>
  <c r="C188" i="1"/>
  <c r="H187" i="1"/>
  <c r="D187" i="1"/>
  <c r="G187" i="1" s="1"/>
  <c r="C187" i="1"/>
  <c r="D186" i="1"/>
  <c r="H186" i="1" s="1"/>
  <c r="C186" i="1"/>
  <c r="H185" i="1"/>
  <c r="D185" i="1"/>
  <c r="G185" i="1" s="1"/>
  <c r="C185" i="1"/>
  <c r="D184" i="1"/>
  <c r="G184" i="1" s="1"/>
  <c r="C184" i="1"/>
  <c r="H183" i="1"/>
  <c r="D183" i="1"/>
  <c r="G183" i="1" s="1"/>
  <c r="C183" i="1"/>
  <c r="H182" i="1"/>
  <c r="D182" i="1"/>
  <c r="G182" i="1" s="1"/>
  <c r="C182" i="1"/>
  <c r="H181" i="1"/>
  <c r="D181" i="1"/>
  <c r="G181" i="1" s="1"/>
  <c r="C181" i="1"/>
  <c r="H180" i="1"/>
  <c r="G180" i="1"/>
  <c r="D180" i="1"/>
  <c r="C180" i="1"/>
  <c r="D179" i="1"/>
  <c r="H179" i="1" s="1"/>
  <c r="C179" i="1"/>
  <c r="H178" i="1"/>
  <c r="G178" i="1"/>
  <c r="D178" i="1"/>
  <c r="C178" i="1"/>
  <c r="H177" i="1"/>
  <c r="G177" i="1"/>
  <c r="D177" i="1"/>
  <c r="C177" i="1"/>
  <c r="H176" i="1"/>
  <c r="G176" i="1"/>
  <c r="D176" i="1"/>
  <c r="C176" i="1"/>
  <c r="H175" i="1"/>
  <c r="G175" i="1"/>
  <c r="D175" i="1"/>
  <c r="C175" i="1"/>
  <c r="H174" i="1"/>
  <c r="G174" i="1"/>
  <c r="D174" i="1"/>
  <c r="C174" i="1"/>
  <c r="D173" i="1"/>
  <c r="H173" i="1" s="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D150" i="1"/>
  <c r="G150" i="1" s="1"/>
  <c r="C150" i="1"/>
  <c r="D149" i="1"/>
  <c r="H149" i="1" s="1"/>
  <c r="C149" i="1"/>
  <c r="C148" i="1"/>
  <c r="H146" i="1"/>
  <c r="G146" i="1"/>
  <c r="D146" i="1"/>
  <c r="C146" i="1"/>
  <c r="H145" i="1"/>
  <c r="D145" i="1"/>
  <c r="G145" i="1" s="1"/>
  <c r="C145" i="1"/>
  <c r="H144" i="1"/>
  <c r="D144" i="1"/>
  <c r="G144" i="1" s="1"/>
  <c r="C144" i="1"/>
  <c r="H143" i="1"/>
  <c r="D143" i="1"/>
  <c r="G143" i="1" s="1"/>
  <c r="C143" i="1"/>
  <c r="H142" i="1"/>
  <c r="G142" i="1"/>
  <c r="D142" i="1"/>
  <c r="C142" i="1"/>
  <c r="H141" i="1"/>
  <c r="D141" i="1"/>
  <c r="G141" i="1" s="1"/>
  <c r="C141" i="1"/>
  <c r="H140" i="1"/>
  <c r="D140" i="1"/>
  <c r="G140" i="1" s="1"/>
  <c r="C140" i="1"/>
  <c r="H139" i="1"/>
  <c r="D139" i="1"/>
  <c r="G139" i="1" s="1"/>
  <c r="C139" i="1"/>
  <c r="H138" i="1"/>
  <c r="G138" i="1"/>
  <c r="D138" i="1"/>
  <c r="C138" i="1"/>
  <c r="H137" i="1"/>
  <c r="D137" i="1"/>
  <c r="G137" i="1" s="1"/>
  <c r="C137" i="1"/>
  <c r="D136" i="1"/>
  <c r="G136" i="1" s="1"/>
  <c r="C136" i="1"/>
  <c r="D134" i="1"/>
  <c r="H134" i="1" s="1"/>
  <c r="C134" i="1"/>
  <c r="D133" i="1"/>
  <c r="H133" i="1" s="1"/>
  <c r="C133" i="1"/>
  <c r="H132" i="1"/>
  <c r="G132" i="1"/>
  <c r="D132" i="1"/>
  <c r="C132" i="1"/>
  <c r="G131" i="1"/>
  <c r="D131" i="1"/>
  <c r="H131" i="1" s="1"/>
  <c r="C131" i="1"/>
  <c r="D130" i="1"/>
  <c r="H130" i="1" s="1"/>
  <c r="C130" i="1"/>
  <c r="C129" i="1"/>
  <c r="H128" i="1"/>
  <c r="G128" i="1"/>
  <c r="D128" i="1"/>
  <c r="C128" i="1"/>
  <c r="H127" i="1"/>
  <c r="D127" i="1"/>
  <c r="G127" i="1" s="1"/>
  <c r="C127" i="1"/>
  <c r="H126" i="1"/>
  <c r="D126" i="1"/>
  <c r="G126" i="1" s="1"/>
  <c r="C126" i="1"/>
  <c r="H125" i="1"/>
  <c r="D125" i="1"/>
  <c r="G125" i="1" s="1"/>
  <c r="C125" i="1"/>
  <c r="D124" i="1"/>
  <c r="G124" i="1" s="1"/>
  <c r="C124" i="1"/>
  <c r="H123" i="1"/>
  <c r="D123" i="1"/>
  <c r="G123" i="1" s="1"/>
  <c r="C123" i="1"/>
  <c r="H122" i="1"/>
  <c r="D122" i="1"/>
  <c r="G122" i="1" s="1"/>
  <c r="C122" i="1"/>
  <c r="G121" i="1"/>
  <c r="D121" i="1"/>
  <c r="H121" i="1" s="1"/>
  <c r="C121" i="1"/>
  <c r="D120" i="1"/>
  <c r="H120" i="1" s="1"/>
  <c r="C120" i="1"/>
  <c r="H119" i="1"/>
  <c r="D119" i="1"/>
  <c r="G119" i="1" s="1"/>
  <c r="C119" i="1"/>
  <c r="H118" i="1"/>
  <c r="D118" i="1"/>
  <c r="G118" i="1" s="1"/>
  <c r="C118" i="1"/>
  <c r="H117" i="1"/>
  <c r="G117" i="1"/>
  <c r="D117" i="1"/>
  <c r="C117" i="1"/>
  <c r="D116" i="1"/>
  <c r="G116" i="1" s="1"/>
  <c r="C116" i="1"/>
  <c r="H115" i="1"/>
  <c r="D115" i="1"/>
  <c r="G115" i="1" s="1"/>
  <c r="C115" i="1"/>
  <c r="G114" i="1"/>
  <c r="D114" i="1"/>
  <c r="H114" i="1" s="1"/>
  <c r="C114" i="1"/>
  <c r="D113" i="1"/>
  <c r="H113" i="1" s="1"/>
  <c r="C113" i="1"/>
  <c r="D112" i="1"/>
  <c r="H112" i="1" s="1"/>
  <c r="C112" i="1"/>
  <c r="D111" i="1"/>
  <c r="H111" i="1" s="1"/>
  <c r="C111" i="1"/>
  <c r="D110" i="1"/>
  <c r="H110" i="1" s="1"/>
  <c r="C110" i="1"/>
  <c r="D109" i="1"/>
  <c r="H109" i="1" s="1"/>
  <c r="C109" i="1"/>
  <c r="D108" i="1"/>
  <c r="H108" i="1" s="1"/>
  <c r="C108" i="1"/>
  <c r="G107" i="1"/>
  <c r="D107" i="1"/>
  <c r="H107" i="1" s="1"/>
  <c r="C107" i="1"/>
  <c r="D106" i="1"/>
  <c r="H106" i="1" s="1"/>
  <c r="C106" i="1"/>
  <c r="D105" i="1"/>
  <c r="H105" i="1" s="1"/>
  <c r="C105" i="1"/>
  <c r="D104" i="1"/>
  <c r="H104" i="1" s="1"/>
  <c r="C104" i="1"/>
  <c r="C103" i="1"/>
  <c r="H101" i="1"/>
  <c r="G101" i="1"/>
  <c r="D101" i="1"/>
  <c r="C101" i="1"/>
  <c r="H100" i="1"/>
  <c r="G100" i="1"/>
  <c r="D100" i="1"/>
  <c r="C100" i="1"/>
  <c r="H99" i="1"/>
  <c r="G99" i="1"/>
  <c r="D99" i="1"/>
  <c r="C99" i="1"/>
  <c r="H98" i="1"/>
  <c r="G98" i="1"/>
  <c r="D98" i="1"/>
  <c r="C98" i="1"/>
  <c r="G97" i="1"/>
  <c r="D97" i="1"/>
  <c r="H97" i="1" s="1"/>
  <c r="C97" i="1"/>
  <c r="H96" i="1"/>
  <c r="G96" i="1"/>
  <c r="D96" i="1"/>
  <c r="C96" i="1"/>
  <c r="H95" i="1"/>
  <c r="G95" i="1"/>
  <c r="D95" i="1"/>
  <c r="C95" i="1"/>
  <c r="D94" i="1"/>
  <c r="H94" i="1" s="1"/>
  <c r="C94" i="1"/>
  <c r="H93" i="1"/>
  <c r="G93" i="1"/>
  <c r="D93" i="1"/>
  <c r="C93" i="1"/>
  <c r="H92" i="1"/>
  <c r="G92" i="1"/>
  <c r="D92" i="1"/>
  <c r="C92" i="1"/>
  <c r="H91" i="1"/>
  <c r="G91" i="1"/>
  <c r="D91" i="1"/>
  <c r="C91" i="1"/>
  <c r="H90" i="1"/>
  <c r="G90" i="1"/>
  <c r="D90" i="1"/>
  <c r="C90" i="1"/>
  <c r="H89" i="1"/>
  <c r="D89" i="1"/>
  <c r="G89" i="1" s="1"/>
  <c r="C89" i="1"/>
  <c r="H88" i="1"/>
  <c r="D88" i="1"/>
  <c r="G88" i="1" s="1"/>
  <c r="C88" i="1"/>
  <c r="D87" i="1"/>
  <c r="G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H77" i="1"/>
  <c r="G77" i="1"/>
  <c r="D77" i="1"/>
  <c r="C77" i="1"/>
  <c r="H76" i="1"/>
  <c r="G76" i="1"/>
  <c r="D76" i="1"/>
  <c r="C76" i="1"/>
  <c r="H75" i="1"/>
  <c r="G75" i="1"/>
  <c r="D75" i="1"/>
  <c r="C75" i="1"/>
  <c r="D74" i="1"/>
  <c r="H74" i="1" s="1"/>
  <c r="C74" i="1"/>
  <c r="D73" i="1"/>
  <c r="H73" i="1" s="1"/>
  <c r="C73" i="1"/>
  <c r="D72" i="1"/>
  <c r="H72" i="1" s="1"/>
  <c r="C72" i="1"/>
  <c r="H71" i="1"/>
  <c r="D71" i="1"/>
  <c r="G71" i="1" s="1"/>
  <c r="C71" i="1"/>
  <c r="H70" i="1"/>
  <c r="G70" i="1"/>
  <c r="D70" i="1"/>
  <c r="C70" i="1"/>
  <c r="D69" i="1"/>
  <c r="H69" i="1" s="1"/>
  <c r="C69" i="1"/>
  <c r="D68" i="1"/>
  <c r="H68" i="1" s="1"/>
  <c r="C68" i="1"/>
  <c r="D67" i="1"/>
  <c r="H67" i="1" s="1"/>
  <c r="C67" i="1"/>
  <c r="H66" i="1"/>
  <c r="G66" i="1"/>
  <c r="D66" i="1"/>
  <c r="C66" i="1"/>
  <c r="H65" i="1"/>
  <c r="D65" i="1"/>
  <c r="G65" i="1" s="1"/>
  <c r="C65" i="1"/>
  <c r="H64" i="1"/>
  <c r="D64" i="1"/>
  <c r="G64" i="1" s="1"/>
  <c r="C64" i="1"/>
  <c r="H63" i="1"/>
  <c r="G63" i="1"/>
  <c r="D63" i="1"/>
  <c r="C63" i="1"/>
  <c r="H62" i="1"/>
  <c r="G62" i="1"/>
  <c r="D62" i="1"/>
  <c r="C62" i="1"/>
  <c r="H61" i="1"/>
  <c r="G61" i="1"/>
  <c r="D61" i="1"/>
  <c r="C61" i="1"/>
  <c r="H60" i="1"/>
  <c r="D60" i="1"/>
  <c r="G60" i="1" s="1"/>
  <c r="C60" i="1"/>
  <c r="G59" i="1"/>
  <c r="D59" i="1"/>
  <c r="H59" i="1" s="1"/>
  <c r="C59" i="1"/>
  <c r="D58" i="1"/>
  <c r="H58" i="1" s="1"/>
  <c r="C58" i="1"/>
  <c r="D57" i="1"/>
  <c r="H57" i="1" s="1"/>
  <c r="C57" i="1"/>
  <c r="H56" i="1"/>
  <c r="G56" i="1"/>
  <c r="D56" i="1"/>
  <c r="C56" i="1"/>
  <c r="H55" i="1"/>
  <c r="D55" i="1"/>
  <c r="G55" i="1" s="1"/>
  <c r="C55" i="1"/>
  <c r="H54" i="1"/>
  <c r="G54" i="1"/>
  <c r="D54" i="1"/>
  <c r="C54" i="1"/>
  <c r="G53"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D42" i="1"/>
  <c r="G42" i="1" s="1"/>
  <c r="C42" i="1"/>
  <c r="D41" i="1"/>
  <c r="G41" i="1" s="1"/>
  <c r="C41" i="1"/>
  <c r="D40" i="1"/>
  <c r="G40" i="1" s="1"/>
  <c r="C40" i="1"/>
  <c r="H39" i="1"/>
  <c r="G39" i="1"/>
  <c r="D39" i="1"/>
  <c r="C39" i="1"/>
  <c r="H38" i="1"/>
  <c r="G38" i="1"/>
  <c r="D38" i="1"/>
  <c r="C38" i="1"/>
  <c r="G37" i="1"/>
  <c r="D37" i="1"/>
  <c r="H37" i="1" s="1"/>
  <c r="C37" i="1"/>
  <c r="D36" i="1"/>
  <c r="H36" i="1" s="1"/>
  <c r="C36" i="1"/>
  <c r="G35" i="1"/>
  <c r="D35" i="1"/>
  <c r="H35" i="1" s="1"/>
  <c r="C35" i="1"/>
  <c r="H34" i="1"/>
  <c r="G34" i="1"/>
  <c r="D34" i="1"/>
  <c r="C34" i="1"/>
  <c r="G33" i="1"/>
  <c r="D33" i="1"/>
  <c r="H33" i="1" s="1"/>
  <c r="C33" i="1"/>
  <c r="G32" i="1"/>
  <c r="D32" i="1"/>
  <c r="H32" i="1" s="1"/>
  <c r="C32" i="1"/>
  <c r="H31" i="1"/>
  <c r="G31" i="1"/>
  <c r="D31" i="1"/>
  <c r="C31" i="1"/>
  <c r="H30" i="1"/>
  <c r="G30" i="1"/>
  <c r="D30" i="1"/>
  <c r="C30" i="1"/>
  <c r="H29" i="1"/>
  <c r="G29" i="1"/>
  <c r="D29" i="1"/>
  <c r="C29" i="1"/>
  <c r="H28" i="1"/>
  <c r="D28" i="1"/>
  <c r="G28" i="1" s="1"/>
  <c r="C28" i="1"/>
  <c r="H27" i="1"/>
  <c r="G27" i="1"/>
  <c r="D27" i="1"/>
  <c r="C27" i="1"/>
  <c r="H26" i="1"/>
  <c r="G26" i="1"/>
  <c r="D26" i="1"/>
  <c r="C26" i="1"/>
  <c r="D25" i="1"/>
  <c r="H25" i="1" s="1"/>
  <c r="C25" i="1"/>
  <c r="H24" i="1"/>
  <c r="G24" i="1"/>
  <c r="D24" i="1"/>
  <c r="C24" i="1"/>
  <c r="H23" i="1"/>
  <c r="G23" i="1"/>
  <c r="D23" i="1"/>
  <c r="C23" i="1"/>
  <c r="H22" i="1"/>
  <c r="G22" i="1"/>
  <c r="D22" i="1"/>
  <c r="C22" i="1"/>
  <c r="H21" i="1"/>
  <c r="G21" i="1"/>
  <c r="D21" i="1"/>
  <c r="C21" i="1"/>
  <c r="H20" i="1"/>
  <c r="G20" i="1"/>
  <c r="D20" i="1"/>
  <c r="C20" i="1"/>
  <c r="H19" i="1"/>
  <c r="G19" i="1"/>
  <c r="D19" i="1"/>
  <c r="C19" i="1"/>
  <c r="G18" i="1"/>
  <c r="D18" i="1"/>
  <c r="H18" i="1" s="1"/>
  <c r="C18" i="1"/>
  <c r="H17" i="1"/>
  <c r="G17" i="1"/>
  <c r="D17" i="1"/>
  <c r="C17" i="1"/>
  <c r="H16" i="1"/>
  <c r="D16" i="1"/>
  <c r="G16" i="1" s="1"/>
  <c r="C16" i="1"/>
  <c r="H15" i="1"/>
  <c r="G15" i="1"/>
  <c r="D15" i="1"/>
  <c r="C15" i="1"/>
  <c r="H14" i="1"/>
  <c r="G14" i="1"/>
  <c r="D14" i="1"/>
  <c r="C14" i="1"/>
  <c r="D13" i="1"/>
  <c r="H13" i="1" s="1"/>
  <c r="C13" i="1"/>
  <c r="G12" i="1"/>
  <c r="D12" i="1"/>
  <c r="H12" i="1" s="1"/>
  <c r="C12" i="1"/>
  <c r="H11" i="1"/>
  <c r="G11" i="1"/>
  <c r="D11" i="1"/>
  <c r="C11" i="1"/>
  <c r="H10" i="1"/>
  <c r="D10" i="1"/>
  <c r="G10" i="1" s="1"/>
  <c r="C10" i="1"/>
  <c r="H9" i="1"/>
  <c r="G9" i="1"/>
  <c r="D9" i="1"/>
  <c r="C9" i="1"/>
  <c r="D8" i="1"/>
  <c r="H8" i="1" s="1"/>
  <c r="C8" i="1"/>
  <c r="G7" i="1"/>
  <c r="D7" i="1"/>
  <c r="H7" i="1" s="1"/>
  <c r="C7" i="1"/>
  <c r="D6" i="1"/>
  <c r="G6" i="1" s="1"/>
  <c r="C6" i="1"/>
  <c r="H5" i="1"/>
  <c r="D5" i="1"/>
  <c r="G5" i="1" s="1"/>
  <c r="C5" i="1"/>
  <c r="D4" i="1"/>
  <c r="G4" i="1" s="1"/>
  <c r="C4" i="1"/>
  <c r="E27" i="9" l="1"/>
  <c r="B27" i="9" s="1"/>
  <c r="E292" i="9"/>
  <c r="B292" i="9" s="1"/>
  <c r="E297" i="9"/>
  <c r="B297" i="9" s="1"/>
  <c r="E300" i="9"/>
  <c r="B300" i="9" s="1"/>
  <c r="H1576" i="1"/>
  <c r="G1579" i="1"/>
  <c r="G1575" i="1"/>
  <c r="H1574" i="1"/>
  <c r="G1573" i="1"/>
  <c r="G1571" i="1"/>
  <c r="H1565" i="1"/>
  <c r="G1565" i="1"/>
  <c r="H1560" i="1"/>
  <c r="G1555" i="1"/>
  <c r="H1558" i="1"/>
  <c r="G1551" i="1"/>
  <c r="G1547" i="1"/>
  <c r="G1545" i="1"/>
  <c r="H1545" i="1"/>
  <c r="G1543" i="1"/>
  <c r="G1541" i="1"/>
  <c r="G1539" i="1"/>
  <c r="H1528" i="1"/>
  <c r="C1525" i="1"/>
  <c r="G1525" i="1" s="1"/>
  <c r="H1526" i="1"/>
  <c r="D43" i="8"/>
  <c r="C1518" i="1" s="1"/>
  <c r="D24" i="8"/>
  <c r="C1499" i="1" s="1"/>
  <c r="H1499" i="1" s="1"/>
  <c r="G1515" i="1"/>
  <c r="G1513" i="1"/>
  <c r="G1511" i="1"/>
  <c r="G1507" i="1"/>
  <c r="C1501" i="1"/>
  <c r="G1501" i="1" s="1"/>
  <c r="H1504" i="1"/>
  <c r="H1502" i="1"/>
  <c r="G1497" i="1"/>
  <c r="G1495" i="1"/>
  <c r="G1493" i="1"/>
  <c r="G1491" i="1"/>
  <c r="G1489" i="1"/>
  <c r="G1487" i="1"/>
  <c r="E157" i="9"/>
  <c r="B157" i="9" s="1"/>
  <c r="E148" i="9"/>
  <c r="B148" i="9" s="1"/>
  <c r="E136" i="9"/>
  <c r="B136" i="9" s="1"/>
  <c r="E133" i="9"/>
  <c r="B133" i="9" s="1"/>
  <c r="G928" i="1"/>
  <c r="G927" i="1"/>
  <c r="E121" i="9"/>
  <c r="B121" i="9" s="1"/>
  <c r="E112" i="9"/>
  <c r="B112" i="9" s="1"/>
  <c r="G888" i="1"/>
  <c r="G887" i="1"/>
  <c r="G886" i="1"/>
  <c r="G885" i="1"/>
  <c r="G884" i="1"/>
  <c r="G883" i="1"/>
  <c r="G882" i="1"/>
  <c r="F243" i="9"/>
  <c r="G881" i="1"/>
  <c r="G880" i="1"/>
  <c r="G879" i="1"/>
  <c r="G878" i="1"/>
  <c r="G877" i="1"/>
  <c r="G876" i="1"/>
  <c r="G875" i="1"/>
  <c r="G874" i="1"/>
  <c r="G873" i="1"/>
  <c r="G872" i="1"/>
  <c r="G871" i="1"/>
  <c r="G870" i="1"/>
  <c r="G869" i="1"/>
  <c r="G868" i="1"/>
  <c r="G867" i="1"/>
  <c r="G866" i="1"/>
  <c r="G865" i="1"/>
  <c r="G864" i="1"/>
  <c r="G863" i="1"/>
  <c r="G862" i="1"/>
  <c r="G861" i="1"/>
  <c r="G860" i="1"/>
  <c r="G859" i="1"/>
  <c r="G858" i="1"/>
  <c r="G857" i="1"/>
  <c r="G856" i="1"/>
  <c r="G855" i="1"/>
  <c r="G854" i="1"/>
  <c r="G853" i="1"/>
  <c r="G852" i="1"/>
  <c r="G851" i="1"/>
  <c r="G850" i="1"/>
  <c r="G849" i="1"/>
  <c r="G848" i="1"/>
  <c r="G847" i="1"/>
  <c r="G846" i="1"/>
  <c r="G845" i="1"/>
  <c r="G844" i="1"/>
  <c r="G843" i="1"/>
  <c r="G842" i="1"/>
  <c r="G841" i="1"/>
  <c r="G840" i="1"/>
  <c r="G839" i="1"/>
  <c r="G837" i="1"/>
  <c r="G836" i="1"/>
  <c r="G835" i="1"/>
  <c r="G834" i="1"/>
  <c r="G832" i="1"/>
  <c r="G831" i="1"/>
  <c r="G830" i="1"/>
  <c r="G829" i="1"/>
  <c r="G828" i="1"/>
  <c r="G827" i="1"/>
  <c r="E72" i="9"/>
  <c r="B72" i="9" s="1"/>
  <c r="G826" i="1"/>
  <c r="G825" i="1"/>
  <c r="G824" i="1"/>
  <c r="G823" i="1"/>
  <c r="G822" i="1"/>
  <c r="G821" i="1"/>
  <c r="G820" i="1"/>
  <c r="G819" i="1"/>
  <c r="G818" i="1"/>
  <c r="G817" i="1"/>
  <c r="G816" i="1"/>
  <c r="G815" i="1"/>
  <c r="G814" i="1"/>
  <c r="G813" i="1"/>
  <c r="G812" i="1"/>
  <c r="G810" i="1"/>
  <c r="G809"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0" i="1"/>
  <c r="G759" i="1"/>
  <c r="G758" i="1"/>
  <c r="G757" i="1"/>
  <c r="G756" i="1"/>
  <c r="G755" i="1"/>
  <c r="G754" i="1"/>
  <c r="G753" i="1"/>
  <c r="G752" i="1"/>
  <c r="G750" i="1"/>
  <c r="G749" i="1"/>
  <c r="G748" i="1"/>
  <c r="G747" i="1"/>
  <c r="G746" i="1"/>
  <c r="G745" i="1"/>
  <c r="G744" i="1"/>
  <c r="G743" i="1"/>
  <c r="G742" i="1"/>
  <c r="G741" i="1"/>
  <c r="G740" i="1"/>
  <c r="G738" i="1"/>
  <c r="G737" i="1"/>
  <c r="G736" i="1"/>
  <c r="G735" i="1"/>
  <c r="G734" i="1"/>
  <c r="G733" i="1"/>
  <c r="G732" i="1"/>
  <c r="G731" i="1"/>
  <c r="G730" i="1"/>
  <c r="G729" i="1"/>
  <c r="G728" i="1"/>
  <c r="E52" i="9"/>
  <c r="B52" i="9" s="1"/>
  <c r="G727" i="1"/>
  <c r="G726" i="1"/>
  <c r="G725" i="1"/>
  <c r="G724" i="1"/>
  <c r="G723" i="1"/>
  <c r="G722" i="1"/>
  <c r="G721" i="1"/>
  <c r="G720" i="1"/>
  <c r="G719" i="1"/>
  <c r="F223" i="9"/>
  <c r="B223" i="9" s="1"/>
  <c r="G712" i="1"/>
  <c r="G709" i="1"/>
  <c r="G701" i="1"/>
  <c r="G697" i="1"/>
  <c r="G688" i="1"/>
  <c r="G687" i="1"/>
  <c r="G686" i="1"/>
  <c r="G685" i="1"/>
  <c r="G684" i="1"/>
  <c r="G683" i="1"/>
  <c r="G682" i="1"/>
  <c r="G681" i="1"/>
  <c r="G680" i="1"/>
  <c r="G679" i="1"/>
  <c r="G678" i="1"/>
  <c r="G677" i="1"/>
  <c r="G676" i="1"/>
  <c r="G675" i="1"/>
  <c r="G674" i="1"/>
  <c r="G673" i="1"/>
  <c r="G672" i="1"/>
  <c r="G671" i="1"/>
  <c r="G670" i="1"/>
  <c r="G669" i="1"/>
  <c r="G668" i="1"/>
  <c r="G667" i="1"/>
  <c r="G666" i="1"/>
  <c r="E29" i="9"/>
  <c r="B29" i="9" s="1"/>
  <c r="G665" i="1"/>
  <c r="G662" i="1"/>
  <c r="G641" i="1"/>
  <c r="G631" i="1"/>
  <c r="G628" i="1"/>
  <c r="G626" i="1"/>
  <c r="G627" i="1"/>
  <c r="B271" i="9"/>
  <c r="G625" i="1"/>
  <c r="G623" i="1"/>
  <c r="G624" i="1"/>
  <c r="G622" i="1"/>
  <c r="H620" i="1"/>
  <c r="E156" i="9"/>
  <c r="B156" i="9" s="1"/>
  <c r="E153" i="9"/>
  <c r="B153" i="9" s="1"/>
  <c r="G606" i="1"/>
  <c r="G610" i="1"/>
  <c r="F269" i="9"/>
  <c r="B267" i="9"/>
  <c r="G604" i="1"/>
  <c r="F265" i="9"/>
  <c r="H599" i="1"/>
  <c r="E145" i="9"/>
  <c r="B145" i="9" s="1"/>
  <c r="E593" i="4"/>
  <c r="D587" i="1" s="1"/>
  <c r="G587" i="1" s="1"/>
  <c r="B263" i="9"/>
  <c r="E141" i="9"/>
  <c r="B141" i="9" s="1"/>
  <c r="F261" i="9"/>
  <c r="H588" i="1"/>
  <c r="B259" i="9"/>
  <c r="E137" i="9"/>
  <c r="B137" i="9" s="1"/>
  <c r="F257" i="9"/>
  <c r="G586" i="1"/>
  <c r="G584" i="1"/>
  <c r="G585" i="1"/>
  <c r="G583" i="1"/>
  <c r="G581" i="1"/>
  <c r="G582" i="1"/>
  <c r="G579" i="1"/>
  <c r="G580" i="1"/>
  <c r="E580" i="4"/>
  <c r="D574" i="1" s="1"/>
  <c r="G578" i="1"/>
  <c r="G577" i="1"/>
  <c r="G575" i="1"/>
  <c r="G576" i="1"/>
  <c r="G565" i="1"/>
  <c r="G562" i="1"/>
  <c r="E567" i="4"/>
  <c r="D561" i="1" s="1"/>
  <c r="H557" i="1"/>
  <c r="G552" i="1"/>
  <c r="G551" i="1"/>
  <c r="G549" i="1"/>
  <c r="G550" i="1"/>
  <c r="E129" i="9"/>
  <c r="B129" i="9" s="1"/>
  <c r="G548" i="1"/>
  <c r="H544" i="1"/>
  <c r="G547" i="1"/>
  <c r="G546" i="1"/>
  <c r="E128" i="9"/>
  <c r="B128" i="9" s="1"/>
  <c r="G537" i="1"/>
  <c r="B255" i="9"/>
  <c r="E125" i="9"/>
  <c r="B125" i="9" s="1"/>
  <c r="G536" i="1"/>
  <c r="G535" i="1"/>
  <c r="F253" i="9"/>
  <c r="G532" i="1"/>
  <c r="E120" i="9"/>
  <c r="B120" i="9" s="1"/>
  <c r="B251" i="9"/>
  <c r="E529" i="4"/>
  <c r="D523" i="1" s="1"/>
  <c r="G524" i="1"/>
  <c r="G525" i="1"/>
  <c r="G521" i="1"/>
  <c r="G520" i="1"/>
  <c r="F249" i="9"/>
  <c r="G518" i="1"/>
  <c r="H516" i="1"/>
  <c r="G516" i="1"/>
  <c r="G515" i="1"/>
  <c r="G513" i="1"/>
  <c r="G514" i="1"/>
  <c r="G512" i="1"/>
  <c r="E515" i="4"/>
  <c r="D509" i="1" s="1"/>
  <c r="E117" i="9"/>
  <c r="B117" i="9" s="1"/>
  <c r="E113" i="9"/>
  <c r="B113" i="9" s="1"/>
  <c r="H501" i="1"/>
  <c r="G499" i="1"/>
  <c r="G496" i="1"/>
  <c r="G498" i="1"/>
  <c r="F247" i="9"/>
  <c r="B247" i="9" s="1"/>
  <c r="E109" i="9"/>
  <c r="B109" i="9" s="1"/>
  <c r="F245" i="9"/>
  <c r="B245" i="9" s="1"/>
  <c r="E104" i="9"/>
  <c r="B104" i="9" s="1"/>
  <c r="B243" i="9"/>
  <c r="F241" i="9"/>
  <c r="E100" i="9"/>
  <c r="B100" i="9" s="1"/>
  <c r="H484" i="1"/>
  <c r="E99" i="9"/>
  <c r="B99" i="9" s="1"/>
  <c r="G483" i="1"/>
  <c r="E96" i="9"/>
  <c r="B96" i="9" s="1"/>
  <c r="F237" i="9"/>
  <c r="G481" i="1"/>
  <c r="G479" i="1"/>
  <c r="G480" i="1"/>
  <c r="G477" i="1"/>
  <c r="G475" i="1"/>
  <c r="G476" i="1"/>
  <c r="G474" i="1"/>
  <c r="E472" i="4"/>
  <c r="D466" i="1" s="1"/>
  <c r="G472" i="1"/>
  <c r="G473" i="1"/>
  <c r="G470" i="1"/>
  <c r="G469" i="1"/>
  <c r="G467" i="1"/>
  <c r="G468" i="1"/>
  <c r="H460" i="1"/>
  <c r="H457" i="1"/>
  <c r="H454" i="1"/>
  <c r="G452" i="1"/>
  <c r="E92" i="9"/>
  <c r="B92" i="9" s="1"/>
  <c r="E89" i="9"/>
  <c r="B89" i="9" s="1"/>
  <c r="E88" i="9"/>
  <c r="B88" i="9" s="1"/>
  <c r="G441" i="1"/>
  <c r="G443" i="1"/>
  <c r="E87" i="9"/>
  <c r="B87" i="9" s="1"/>
  <c r="H436" i="1"/>
  <c r="G439" i="1"/>
  <c r="E85" i="9"/>
  <c r="B85" i="9" s="1"/>
  <c r="E84" i="9"/>
  <c r="B84" i="9" s="1"/>
  <c r="G435" i="1"/>
  <c r="F233" i="9"/>
  <c r="G432" i="1"/>
  <c r="G429" i="1"/>
  <c r="G430" i="1"/>
  <c r="E81" i="9"/>
  <c r="B81" i="9" s="1"/>
  <c r="F231" i="9"/>
  <c r="B231" i="9" s="1"/>
  <c r="G428" i="1"/>
  <c r="E80" i="9"/>
  <c r="B80" i="9" s="1"/>
  <c r="H424" i="1"/>
  <c r="B229" i="9"/>
  <c r="E77" i="9"/>
  <c r="B77" i="9" s="1"/>
  <c r="E76" i="9"/>
  <c r="B76" i="9" s="1"/>
  <c r="F227" i="9"/>
  <c r="B227" i="9" s="1"/>
  <c r="G419" i="1"/>
  <c r="G390" i="1"/>
  <c r="G389" i="1"/>
  <c r="G388" i="1"/>
  <c r="G386" i="1"/>
  <c r="G387" i="1"/>
  <c r="G385" i="1"/>
  <c r="H378" i="1"/>
  <c r="G367" i="1"/>
  <c r="G366" i="1"/>
  <c r="G364" i="1"/>
  <c r="G365" i="1"/>
  <c r="G363" i="1"/>
  <c r="G362" i="1"/>
  <c r="G361" i="1"/>
  <c r="G359" i="1"/>
  <c r="G360" i="1"/>
  <c r="G357" i="1"/>
  <c r="G356" i="1"/>
  <c r="G354" i="1"/>
  <c r="E351" i="4"/>
  <c r="D346" i="1" s="1"/>
  <c r="H346" i="1" s="1"/>
  <c r="G353" i="1"/>
  <c r="G351" i="1"/>
  <c r="G352" i="1"/>
  <c r="G350" i="1"/>
  <c r="G349" i="1"/>
  <c r="G347" i="1"/>
  <c r="G348" i="1"/>
  <c r="G343" i="1"/>
  <c r="G344" i="1"/>
  <c r="G340" i="1"/>
  <c r="G342" i="1"/>
  <c r="G334" i="1"/>
  <c r="H331" i="1"/>
  <c r="H326" i="1"/>
  <c r="H321" i="1"/>
  <c r="H312" i="1"/>
  <c r="H307" i="1"/>
  <c r="H299" i="1"/>
  <c r="G294" i="1"/>
  <c r="G295" i="1"/>
  <c r="E643" i="4"/>
  <c r="D637" i="1" s="1"/>
  <c r="G288" i="1"/>
  <c r="E644" i="4"/>
  <c r="D638" i="1" s="1"/>
  <c r="G275" i="1"/>
  <c r="G280" i="1"/>
  <c r="E75" i="9"/>
  <c r="B75" i="9" s="1"/>
  <c r="E73" i="9"/>
  <c r="B73" i="9" s="1"/>
  <c r="E71" i="9"/>
  <c r="B71" i="9" s="1"/>
  <c r="H269" i="1"/>
  <c r="E263" i="4"/>
  <c r="D259" i="1" s="1"/>
  <c r="G271" i="1"/>
  <c r="G264" i="1"/>
  <c r="G265" i="1"/>
  <c r="F268" i="4"/>
  <c r="G260" i="1"/>
  <c r="G262" i="1"/>
  <c r="H255" i="1"/>
  <c r="E69" i="9"/>
  <c r="B69" i="9" s="1"/>
  <c r="E252" i="4"/>
  <c r="E68" i="9"/>
  <c r="B68" i="9" s="1"/>
  <c r="F259" i="4"/>
  <c r="E67" i="9"/>
  <c r="B67" i="9" s="1"/>
  <c r="G249" i="1"/>
  <c r="G243" i="1"/>
  <c r="G247" i="1"/>
  <c r="G246" i="1"/>
  <c r="G236" i="1"/>
  <c r="G234" i="1"/>
  <c r="G232" i="1"/>
  <c r="G233" i="1"/>
  <c r="G231" i="1"/>
  <c r="G230" i="1"/>
  <c r="E61" i="9"/>
  <c r="B61" i="9" s="1"/>
  <c r="H227" i="1"/>
  <c r="E224" i="4"/>
  <c r="D220" i="1" s="1"/>
  <c r="E60" i="9"/>
  <c r="B60" i="9" s="1"/>
  <c r="G226" i="1"/>
  <c r="G224" i="1"/>
  <c r="G225" i="1"/>
  <c r="G223" i="1"/>
  <c r="G221" i="1"/>
  <c r="G222" i="1"/>
  <c r="H215" i="1"/>
  <c r="G214" i="1"/>
  <c r="G212" i="1"/>
  <c r="G213" i="1"/>
  <c r="E215" i="4"/>
  <c r="D211" i="1" s="1"/>
  <c r="B225" i="9"/>
  <c r="G206" i="1"/>
  <c r="F210" i="4"/>
  <c r="G204" i="1"/>
  <c r="G201" i="1"/>
  <c r="G200" i="1"/>
  <c r="E53" i="9"/>
  <c r="B53" i="9" s="1"/>
  <c r="G198" i="1"/>
  <c r="G199" i="1"/>
  <c r="E196" i="4"/>
  <c r="D192" i="1" s="1"/>
  <c r="G193" i="1"/>
  <c r="E49" i="9"/>
  <c r="B49" i="9" s="1"/>
  <c r="G190" i="1"/>
  <c r="G186" i="1"/>
  <c r="H184" i="1"/>
  <c r="F222" i="9"/>
  <c r="B222" i="9" s="1"/>
  <c r="B221" i="9"/>
  <c r="E44" i="9"/>
  <c r="B44" i="9" s="1"/>
  <c r="G173" i="1"/>
  <c r="G179" i="1"/>
  <c r="F177" i="4"/>
  <c r="F219" i="9"/>
  <c r="B219" i="9" s="1"/>
  <c r="E41" i="9"/>
  <c r="B41" i="9" s="1"/>
  <c r="G149" i="1"/>
  <c r="H136" i="1"/>
  <c r="G134" i="1"/>
  <c r="G133" i="1"/>
  <c r="G130" i="1"/>
  <c r="H129" i="1"/>
  <c r="G129" i="1"/>
  <c r="G120" i="1"/>
  <c r="H124" i="1"/>
  <c r="H116" i="1"/>
  <c r="G113" i="1"/>
  <c r="F217" i="9"/>
  <c r="B217" i="9" s="1"/>
  <c r="G112" i="1"/>
  <c r="E106" i="4"/>
  <c r="D102" i="1" s="1"/>
  <c r="G111" i="1"/>
  <c r="G110" i="1"/>
  <c r="G108" i="1"/>
  <c r="G109" i="1"/>
  <c r="D103" i="1"/>
  <c r="H103" i="1" s="1"/>
  <c r="G106" i="1"/>
  <c r="G105" i="1"/>
  <c r="G103" i="1"/>
  <c r="G104" i="1"/>
  <c r="E37" i="9"/>
  <c r="B37" i="9" s="1"/>
  <c r="G94" i="1"/>
  <c r="H87" i="1"/>
  <c r="E82" i="4"/>
  <c r="D78" i="1" s="1"/>
  <c r="E36" i="9"/>
  <c r="B36" i="9" s="1"/>
  <c r="G86" i="1"/>
  <c r="G85" i="1"/>
  <c r="G84" i="1"/>
  <c r="G83" i="1"/>
  <c r="G82" i="1"/>
  <c r="G81" i="1"/>
  <c r="F83" i="4"/>
  <c r="G80" i="1"/>
  <c r="G79" i="1"/>
  <c r="G73" i="1"/>
  <c r="G74" i="1"/>
  <c r="G72" i="1"/>
  <c r="G69" i="1"/>
  <c r="E33" i="9"/>
  <c r="B33" i="9" s="1"/>
  <c r="G67" i="1"/>
  <c r="G68" i="1"/>
  <c r="G58" i="1"/>
  <c r="E28" i="9"/>
  <c r="B28" i="9" s="1"/>
  <c r="G57" i="1"/>
  <c r="G50" i="1"/>
  <c r="H41" i="1"/>
  <c r="H40" i="1"/>
  <c r="G36" i="1"/>
  <c r="G25" i="1"/>
  <c r="G13" i="1"/>
  <c r="G8" i="1"/>
  <c r="H4" i="1"/>
  <c r="H6" i="1"/>
  <c r="E7" i="4"/>
  <c r="D3" i="1" s="1"/>
  <c r="G611" i="1"/>
  <c r="H611" i="1"/>
  <c r="H1446" i="1"/>
  <c r="G1446" i="1"/>
  <c r="H1448" i="1"/>
  <c r="G1448" i="1"/>
  <c r="I1448" i="1" s="1"/>
  <c r="H1450" i="1"/>
  <c r="G1450" i="1"/>
  <c r="H1452" i="1"/>
  <c r="G1452" i="1"/>
  <c r="I1452" i="1" s="1"/>
  <c r="H1456" i="1"/>
  <c r="G1456" i="1"/>
  <c r="H1465" i="1"/>
  <c r="G1465" i="1"/>
  <c r="H1470" i="1"/>
  <c r="G1470" i="1"/>
  <c r="I1471" i="1"/>
  <c r="H1473" i="1"/>
  <c r="G1473" i="1"/>
  <c r="G1508" i="1"/>
  <c r="H1508" i="1"/>
  <c r="G1546" i="1"/>
  <c r="H1546" i="1"/>
  <c r="G1578" i="1"/>
  <c r="H1578" i="1"/>
  <c r="F529" i="4"/>
  <c r="H290" i="9"/>
  <c r="E146" i="5"/>
  <c r="D1124" i="1" s="1"/>
  <c r="C453" i="1"/>
  <c r="C523" i="1"/>
  <c r="C574" i="1"/>
  <c r="G1330" i="1"/>
  <c r="G1331" i="1"/>
  <c r="G1335" i="1"/>
  <c r="G1339" i="1"/>
  <c r="G1343" i="1"/>
  <c r="G1347" i="1"/>
  <c r="G1351" i="1"/>
  <c r="G1355" i="1"/>
  <c r="G1359" i="1"/>
  <c r="G1363" i="1"/>
  <c r="G1367" i="1"/>
  <c r="G1371" i="1"/>
  <c r="G1375" i="1"/>
  <c r="G1379" i="1"/>
  <c r="G1383" i="1"/>
  <c r="G1387" i="1"/>
  <c r="G1391" i="1"/>
  <c r="G1395" i="1"/>
  <c r="G1399" i="1"/>
  <c r="G1403" i="1"/>
  <c r="G1407" i="1"/>
  <c r="G1410" i="1"/>
  <c r="G1414" i="1"/>
  <c r="G1418" i="1"/>
  <c r="G1422" i="1"/>
  <c r="G1426" i="1"/>
  <c r="G1430" i="1"/>
  <c r="G1434" i="1"/>
  <c r="G1437" i="1"/>
  <c r="G1440" i="1"/>
  <c r="I1440" i="1" s="1"/>
  <c r="J1440" i="1"/>
  <c r="G1442" i="1"/>
  <c r="I1442" i="1" s="1"/>
  <c r="J1442" i="1"/>
  <c r="G1444" i="1"/>
  <c r="I1444" i="1" s="1"/>
  <c r="J1444" i="1"/>
  <c r="J1445" i="1"/>
  <c r="J1464" i="1"/>
  <c r="H1464" i="1"/>
  <c r="G1464" i="1"/>
  <c r="J1472" i="1"/>
  <c r="H1472" i="1"/>
  <c r="G1472" i="1"/>
  <c r="J1479" i="1"/>
  <c r="H1479" i="1"/>
  <c r="G1479" i="1"/>
  <c r="G1506" i="1"/>
  <c r="H1506" i="1"/>
  <c r="G1532" i="1"/>
  <c r="H1532" i="1"/>
  <c r="G1564" i="1"/>
  <c r="H1564" i="1"/>
  <c r="F369" i="4"/>
  <c r="D363" i="4"/>
  <c r="F397" i="4"/>
  <c r="D396" i="4"/>
  <c r="G289" i="9"/>
  <c r="E289" i="9" s="1"/>
  <c r="B289" i="9" s="1"/>
  <c r="F88" i="5"/>
  <c r="D87" i="5"/>
  <c r="D6" i="8"/>
  <c r="C1483" i="1"/>
  <c r="D1127" i="1"/>
  <c r="I1458" i="1"/>
  <c r="H1460" i="1"/>
  <c r="G1460" i="1"/>
  <c r="H1469" i="1"/>
  <c r="G1469" i="1"/>
  <c r="G1492" i="1"/>
  <c r="H1492" i="1"/>
  <c r="G1530" i="1"/>
  <c r="H1530" i="1"/>
  <c r="G1562" i="1"/>
  <c r="H1562" i="1"/>
  <c r="F516" i="4"/>
  <c r="D515" i="4"/>
  <c r="I24" i="3"/>
  <c r="G1333" i="1"/>
  <c r="G1337" i="1"/>
  <c r="G1341" i="1"/>
  <c r="G1345" i="1"/>
  <c r="G1349" i="1"/>
  <c r="G1353" i="1"/>
  <c r="G1357" i="1"/>
  <c r="G1361" i="1"/>
  <c r="G1365" i="1"/>
  <c r="G1369" i="1"/>
  <c r="G1373" i="1"/>
  <c r="G1377" i="1"/>
  <c r="G1381" i="1"/>
  <c r="G1385" i="1"/>
  <c r="G1389" i="1"/>
  <c r="G1393" i="1"/>
  <c r="G1397" i="1"/>
  <c r="G1401" i="1"/>
  <c r="G1405" i="1"/>
  <c r="G1412" i="1"/>
  <c r="G1416" i="1"/>
  <c r="G1420" i="1"/>
  <c r="G1424" i="1"/>
  <c r="G1428" i="1"/>
  <c r="G1432" i="1"/>
  <c r="G1439" i="1"/>
  <c r="I1439" i="1" s="1"/>
  <c r="G1441" i="1"/>
  <c r="I1441" i="1" s="1"/>
  <c r="G1443" i="1"/>
  <c r="I1443" i="1" s="1"/>
  <c r="G1445" i="1"/>
  <c r="J1446" i="1"/>
  <c r="J1448" i="1"/>
  <c r="J1450" i="1"/>
  <c r="J1452" i="1"/>
  <c r="J1456" i="1"/>
  <c r="J1459" i="1"/>
  <c r="H1459" i="1"/>
  <c r="G1459" i="1"/>
  <c r="J1465" i="1"/>
  <c r="J1468" i="1"/>
  <c r="H1468" i="1"/>
  <c r="G1468" i="1"/>
  <c r="J1473" i="1"/>
  <c r="H1478" i="1"/>
  <c r="J1478" i="1"/>
  <c r="G1478" i="1"/>
  <c r="G1480" i="1"/>
  <c r="H1480" i="1"/>
  <c r="G1490" i="1"/>
  <c r="H1490" i="1"/>
  <c r="G1548" i="1"/>
  <c r="H1548" i="1"/>
  <c r="G1580" i="1"/>
  <c r="H1580" i="1"/>
  <c r="G307" i="9"/>
  <c r="F177" i="5"/>
  <c r="C1154" i="1"/>
  <c r="H307" i="9"/>
  <c r="E176" i="5"/>
  <c r="F191" i="5"/>
  <c r="D190" i="5"/>
  <c r="C1168" i="1"/>
  <c r="F8" i="4"/>
  <c r="D7" i="4"/>
  <c r="F98" i="4"/>
  <c r="D82" i="4"/>
  <c r="F112" i="4"/>
  <c r="D106" i="4"/>
  <c r="F140" i="4"/>
  <c r="D139" i="4"/>
  <c r="E163" i="4"/>
  <c r="D159" i="1" s="1"/>
  <c r="F169" i="4"/>
  <c r="F299" i="4"/>
  <c r="D298" i="4"/>
  <c r="D644" i="4"/>
  <c r="F417" i="4"/>
  <c r="E484" i="4"/>
  <c r="D478" i="1" s="1"/>
  <c r="F626" i="4"/>
  <c r="D625" i="4"/>
  <c r="D134" i="5"/>
  <c r="D68" i="5" s="1"/>
  <c r="F239" i="5"/>
  <c r="D238" i="5"/>
  <c r="J1476" i="1"/>
  <c r="H1494" i="1"/>
  <c r="H1496" i="1"/>
  <c r="H1510" i="1"/>
  <c r="H1512" i="1"/>
  <c r="H1520" i="1"/>
  <c r="H1534" i="1"/>
  <c r="H1536" i="1"/>
  <c r="H1550" i="1"/>
  <c r="H1552" i="1"/>
  <c r="H1566" i="1"/>
  <c r="H1568" i="1"/>
  <c r="F164" i="4"/>
  <c r="D163" i="4"/>
  <c r="D151" i="4" s="1"/>
  <c r="D263" i="4"/>
  <c r="F317" i="4"/>
  <c r="D311" i="4"/>
  <c r="F345" i="4"/>
  <c r="D344" i="4"/>
  <c r="F351" i="4"/>
  <c r="D350" i="4"/>
  <c r="F422" i="4"/>
  <c r="D421" i="4"/>
  <c r="F478" i="4"/>
  <c r="D472" i="4"/>
  <c r="F568" i="4"/>
  <c r="D567" i="4"/>
  <c r="D528" i="4" s="1"/>
  <c r="H1458" i="1"/>
  <c r="J1458" i="1"/>
  <c r="H1463" i="1"/>
  <c r="I1463" i="1" s="1"/>
  <c r="J1463" i="1"/>
  <c r="H1467" i="1"/>
  <c r="I1467" i="1" s="1"/>
  <c r="J1467" i="1"/>
  <c r="H1471" i="1"/>
  <c r="J1471" i="1"/>
  <c r="H1475" i="1"/>
  <c r="H1484" i="1"/>
  <c r="H1498" i="1"/>
  <c r="H1500" i="1"/>
  <c r="H1514" i="1"/>
  <c r="H1516" i="1"/>
  <c r="H1522" i="1"/>
  <c r="H1524" i="1"/>
  <c r="H1538" i="1"/>
  <c r="H1540" i="1"/>
  <c r="H1554" i="1"/>
  <c r="H1556" i="1"/>
  <c r="H1570" i="1"/>
  <c r="H1572" i="1"/>
  <c r="E50" i="4"/>
  <c r="D46" i="1" s="1"/>
  <c r="F68" i="4"/>
  <c r="D50" i="4"/>
  <c r="F153" i="4"/>
  <c r="E152" i="4"/>
  <c r="H21" i="9" s="1"/>
  <c r="D196" i="4"/>
  <c r="F240" i="4"/>
  <c r="D224" i="4"/>
  <c r="D643" i="4"/>
  <c r="F418" i="4"/>
  <c r="F490" i="4"/>
  <c r="D484" i="4"/>
  <c r="D7" i="5"/>
  <c r="E12" i="5"/>
  <c r="G310" i="9"/>
  <c r="E310" i="9" s="1"/>
  <c r="B310" i="9" s="1"/>
  <c r="F206" i="5"/>
  <c r="F246" i="5"/>
  <c r="D245" i="5"/>
  <c r="D5" i="6"/>
  <c r="F10"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9" i="9"/>
  <c r="E189" i="9" s="1"/>
  <c r="B18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90" i="9"/>
  <c r="E190" i="9" s="1"/>
  <c r="B190" i="9" s="1"/>
  <c r="G188" i="9"/>
  <c r="E188" i="9" s="1"/>
  <c r="B188" i="9" s="1"/>
  <c r="G166" i="9"/>
  <c r="H165" i="9"/>
  <c r="G164" i="9"/>
  <c r="E164" i="9" s="1"/>
  <c r="B164" i="9" s="1"/>
  <c r="G162" i="9"/>
  <c r="E162" i="9" s="1"/>
  <c r="B162" i="9" s="1"/>
  <c r="G165" i="9"/>
  <c r="G163" i="9"/>
  <c r="E163" i="9" s="1"/>
  <c r="B163" i="9" s="1"/>
  <c r="G161" i="9"/>
  <c r="E161" i="9" s="1"/>
  <c r="B161" i="9" s="1"/>
  <c r="I10" i="9"/>
  <c r="F603" i="4"/>
  <c r="F149" i="5"/>
  <c r="D35" i="6"/>
  <c r="F115" i="6"/>
  <c r="D114" i="6"/>
  <c r="B22" i="9"/>
  <c r="E32" i="9"/>
  <c r="B32" i="9" s="1"/>
  <c r="B38" i="9"/>
  <c r="E48" i="9"/>
  <c r="B48" i="9" s="1"/>
  <c r="B54" i="9"/>
  <c r="G315" i="9"/>
  <c r="E315" i="9" s="1"/>
  <c r="E311" i="4"/>
  <c r="D306" i="1" s="1"/>
  <c r="E363" i="4"/>
  <c r="D358" i="1" s="1"/>
  <c r="E143" i="9"/>
  <c r="B143" i="9" s="1"/>
  <c r="E290" i="9"/>
  <c r="B290" i="9" s="1"/>
  <c r="E35" i="6"/>
  <c r="E24" i="9"/>
  <c r="B24" i="9" s="1"/>
  <c r="B30" i="9"/>
  <c r="E40" i="9"/>
  <c r="B40" i="9" s="1"/>
  <c r="B46" i="9"/>
  <c r="E56" i="9"/>
  <c r="B56" i="9" s="1"/>
  <c r="B62" i="9"/>
  <c r="F94" i="6"/>
  <c r="B110" i="9"/>
  <c r="B118" i="9"/>
  <c r="B126" i="9"/>
  <c r="B134" i="9"/>
  <c r="B142" i="9"/>
  <c r="B146" i="9"/>
  <c r="B154" i="9"/>
  <c r="E64" i="9"/>
  <c r="B64" i="9" s="1"/>
  <c r="E108" i="9"/>
  <c r="B108" i="9" s="1"/>
  <c r="E116" i="9"/>
  <c r="B116" i="9" s="1"/>
  <c r="E124" i="9"/>
  <c r="B124" i="9" s="1"/>
  <c r="E132" i="9"/>
  <c r="B132" i="9" s="1"/>
  <c r="E140" i="9"/>
  <c r="B140" i="9" s="1"/>
  <c r="E144" i="9"/>
  <c r="B144" i="9" s="1"/>
  <c r="E152" i="9"/>
  <c r="B152" i="9" s="1"/>
  <c r="E160" i="9"/>
  <c r="B160" i="9" s="1"/>
  <c r="F277" i="9"/>
  <c r="F214" i="9"/>
  <c r="B214" i="9" s="1"/>
  <c r="F226" i="9"/>
  <c r="B226" i="9" s="1"/>
  <c r="B233" i="9"/>
  <c r="B241" i="9"/>
  <c r="B249" i="9"/>
  <c r="B257" i="9"/>
  <c r="B265" i="9"/>
  <c r="B281" i="9"/>
  <c r="B286" i="9"/>
  <c r="F218" i="9"/>
  <c r="B218" i="9" s="1"/>
  <c r="B237" i="9"/>
  <c r="B253" i="9"/>
  <c r="B261" i="9"/>
  <c r="B269" i="9"/>
  <c r="I35" i="3" l="1"/>
  <c r="H1525" i="1"/>
  <c r="G1499" i="1"/>
  <c r="H1501" i="1"/>
  <c r="H587" i="1"/>
  <c r="E528" i="4"/>
  <c r="D522" i="1" s="1"/>
  <c r="E166" i="9"/>
  <c r="B166" i="9" s="1"/>
  <c r="G346" i="1"/>
  <c r="F252" i="4"/>
  <c r="D248" i="1"/>
  <c r="E165" i="9"/>
  <c r="B165" i="9" s="1"/>
  <c r="H211" i="1"/>
  <c r="G211" i="1"/>
  <c r="E6" i="4"/>
  <c r="D289" i="4"/>
  <c r="H17" i="3"/>
  <c r="C147" i="1"/>
  <c r="F68" i="5"/>
  <c r="H21" i="3"/>
  <c r="C1046" i="1"/>
  <c r="F528" i="4"/>
  <c r="C522" i="1"/>
  <c r="D407" i="4"/>
  <c r="C293" i="1"/>
  <c r="G309" i="9"/>
  <c r="E309" i="9" s="1"/>
  <c r="B309" i="9" s="1"/>
  <c r="F190" i="5"/>
  <c r="C1167" i="1"/>
  <c r="H1154" i="1"/>
  <c r="G1154" i="1"/>
  <c r="H1483" i="1"/>
  <c r="G1483" i="1"/>
  <c r="G574" i="1"/>
  <c r="H574" i="1"/>
  <c r="G1124" i="1"/>
  <c r="H1124" i="1"/>
  <c r="I25" i="3"/>
  <c r="D1329" i="1"/>
  <c r="B192" i="9"/>
  <c r="F213" i="9"/>
  <c r="B213" i="9" s="1"/>
  <c r="F245" i="5"/>
  <c r="C1222" i="1"/>
  <c r="E7" i="5"/>
  <c r="D990" i="1"/>
  <c r="F50" i="4"/>
  <c r="C46" i="1"/>
  <c r="F472" i="4"/>
  <c r="C466" i="1"/>
  <c r="D408" i="4"/>
  <c r="C345" i="1"/>
  <c r="F311" i="4"/>
  <c r="C306" i="1"/>
  <c r="E420" i="4"/>
  <c r="F152" i="4"/>
  <c r="F106" i="4"/>
  <c r="C102" i="1"/>
  <c r="F7" i="4"/>
  <c r="D6" i="4"/>
  <c r="C3" i="1"/>
  <c r="D176" i="5"/>
  <c r="I1478" i="1"/>
  <c r="I1468" i="1"/>
  <c r="I1459" i="1"/>
  <c r="F515" i="4"/>
  <c r="C509" i="1"/>
  <c r="G1127" i="1"/>
  <c r="H1127" i="1"/>
  <c r="D42" i="8"/>
  <c r="G312" i="9" s="1"/>
  <c r="E312" i="9" s="1"/>
  <c r="C1481" i="1"/>
  <c r="F396" i="4"/>
  <c r="C391" i="1"/>
  <c r="I1464" i="1"/>
  <c r="G523" i="1"/>
  <c r="H523" i="1"/>
  <c r="G317" i="9"/>
  <c r="E317" i="9" s="1"/>
  <c r="F5" i="6"/>
  <c r="C1299" i="1"/>
  <c r="D141" i="6"/>
  <c r="H24" i="3"/>
  <c r="F224" i="4"/>
  <c r="C220" i="1"/>
  <c r="F163" i="4"/>
  <c r="C159" i="1"/>
  <c r="B315" i="9"/>
  <c r="E314" i="9"/>
  <c r="I10" i="3" s="1"/>
  <c r="F35" i="6"/>
  <c r="C1329" i="1"/>
  <c r="H25" i="3"/>
  <c r="F7" i="5"/>
  <c r="D6" i="5"/>
  <c r="H20" i="3"/>
  <c r="C985" i="1"/>
  <c r="F643" i="4"/>
  <c r="C637" i="1"/>
  <c r="F196" i="4"/>
  <c r="C192" i="1"/>
  <c r="E68" i="5"/>
  <c r="F238" i="5"/>
  <c r="D237" i="5"/>
  <c r="C1215" i="1"/>
  <c r="F625" i="4"/>
  <c r="C619" i="1"/>
  <c r="E175" i="5"/>
  <c r="D1152" i="1" s="1"/>
  <c r="I22" i="3"/>
  <c r="D1153" i="1"/>
  <c r="I1460" i="1"/>
  <c r="G1518" i="1"/>
  <c r="H1518" i="1"/>
  <c r="F87" i="5"/>
  <c r="C1065" i="1"/>
  <c r="I1472" i="1"/>
  <c r="G453" i="1"/>
  <c r="H453" i="1"/>
  <c r="I1473" i="1"/>
  <c r="I1456" i="1"/>
  <c r="I1450" i="1"/>
  <c r="I1446" i="1"/>
  <c r="F114" i="6"/>
  <c r="H27" i="3"/>
  <c r="C1408" i="1"/>
  <c r="F134" i="5"/>
  <c r="C1112" i="1"/>
  <c r="F484" i="4"/>
  <c r="C478" i="1"/>
  <c r="E298" i="4"/>
  <c r="F298" i="4" s="1"/>
  <c r="E151" i="4"/>
  <c r="F151" i="4" s="1"/>
  <c r="D148" i="1"/>
  <c r="G21" i="9"/>
  <c r="E21" i="9" s="1"/>
  <c r="F567" i="4"/>
  <c r="C561" i="1"/>
  <c r="F421" i="4"/>
  <c r="D420" i="4"/>
  <c r="C415" i="1"/>
  <c r="F344" i="4"/>
  <c r="C339" i="1"/>
  <c r="F263" i="4"/>
  <c r="C259" i="1"/>
  <c r="F644" i="4"/>
  <c r="C638" i="1"/>
  <c r="F139" i="4"/>
  <c r="C135" i="1"/>
  <c r="F82" i="4"/>
  <c r="C78" i="1"/>
  <c r="H1168" i="1"/>
  <c r="G1168" i="1"/>
  <c r="E307" i="9"/>
  <c r="B307" i="9" s="1"/>
  <c r="E141" i="6"/>
  <c r="E350" i="4"/>
  <c r="F363" i="4"/>
  <c r="C358" i="1"/>
  <c r="I1479" i="1"/>
  <c r="I1465" i="1"/>
  <c r="E636" i="4" l="1"/>
  <c r="D630" i="1" s="1"/>
  <c r="E412" i="4"/>
  <c r="D407" i="1" s="1"/>
  <c r="H248" i="1"/>
  <c r="G248" i="1"/>
  <c r="D2" i="1"/>
  <c r="I16" i="3"/>
  <c r="E316" i="9"/>
  <c r="B317" i="9"/>
  <c r="F176" i="5"/>
  <c r="D175" i="5"/>
  <c r="H22" i="3"/>
  <c r="C1153" i="1"/>
  <c r="G135" i="1"/>
  <c r="H135" i="1"/>
  <c r="G259" i="1"/>
  <c r="H259" i="1"/>
  <c r="G415" i="1"/>
  <c r="H415" i="1"/>
  <c r="E407" i="4"/>
  <c r="D402" i="1" s="1"/>
  <c r="D293" i="1"/>
  <c r="G293" i="1" s="1"/>
  <c r="I21" i="3"/>
  <c r="D1046" i="1"/>
  <c r="H1046" i="1" s="1"/>
  <c r="F141" i="6"/>
  <c r="C1435" i="1"/>
  <c r="H28" i="3"/>
  <c r="G3" i="1"/>
  <c r="H3" i="1"/>
  <c r="G466" i="1"/>
  <c r="H466" i="1"/>
  <c r="G990" i="1"/>
  <c r="H990" i="1"/>
  <c r="G522" i="1"/>
  <c r="H522" i="1"/>
  <c r="G1046" i="1"/>
  <c r="G561" i="1"/>
  <c r="H561" i="1"/>
  <c r="B312" i="9"/>
  <c r="G102" i="1"/>
  <c r="H102" i="1"/>
  <c r="C403" i="1"/>
  <c r="D345" i="1"/>
  <c r="G345" i="1" s="1"/>
  <c r="E408" i="4"/>
  <c r="D403" i="1" s="1"/>
  <c r="B21" i="9"/>
  <c r="G478" i="1"/>
  <c r="H478" i="1"/>
  <c r="H1408" i="1"/>
  <c r="G1408" i="1"/>
  <c r="G1215" i="1"/>
  <c r="H1215" i="1"/>
  <c r="G192" i="1"/>
  <c r="H192" i="1"/>
  <c r="G985" i="1"/>
  <c r="H985" i="1"/>
  <c r="E639" i="4"/>
  <c r="G220" i="1"/>
  <c r="H220" i="1"/>
  <c r="H1299" i="1"/>
  <c r="G1299" i="1"/>
  <c r="H1481" i="1"/>
  <c r="G1481" i="1"/>
  <c r="D290" i="4"/>
  <c r="D412" i="4"/>
  <c r="H16" i="3"/>
  <c r="F6" i="4"/>
  <c r="C2" i="1"/>
  <c r="H345" i="1"/>
  <c r="E6" i="5"/>
  <c r="I20" i="3"/>
  <c r="D985" i="1"/>
  <c r="H293" i="1"/>
  <c r="G358" i="1"/>
  <c r="H358" i="1"/>
  <c r="I17" i="3"/>
  <c r="E289" i="4"/>
  <c r="F289" i="4" s="1"/>
  <c r="D147" i="1"/>
  <c r="G147" i="1" s="1"/>
  <c r="G1112" i="1"/>
  <c r="H1112" i="1"/>
  <c r="G1065" i="1"/>
  <c r="H1065" i="1"/>
  <c r="G619" i="1"/>
  <c r="H619" i="1"/>
  <c r="G637" i="1"/>
  <c r="H637" i="1"/>
  <c r="G284" i="9"/>
  <c r="E284" i="9" s="1"/>
  <c r="B284" i="9" s="1"/>
  <c r="F6" i="5"/>
  <c r="C984" i="1"/>
  <c r="H1329" i="1"/>
  <c r="G1329" i="1"/>
  <c r="G159" i="1"/>
  <c r="H159" i="1"/>
  <c r="G391" i="1"/>
  <c r="H391" i="1"/>
  <c r="G306" i="1"/>
  <c r="H306" i="1"/>
  <c r="D635" i="4"/>
  <c r="F420" i="4"/>
  <c r="C414" i="1"/>
  <c r="I28" i="3"/>
  <c r="D1435" i="1"/>
  <c r="G78" i="1"/>
  <c r="H78" i="1"/>
  <c r="G638" i="1"/>
  <c r="H638" i="1"/>
  <c r="G339" i="1"/>
  <c r="H339" i="1"/>
  <c r="G148" i="1"/>
  <c r="H148" i="1"/>
  <c r="F237" i="5"/>
  <c r="C1214" i="1"/>
  <c r="H23" i="3"/>
  <c r="K1450" i="9"/>
  <c r="G313" i="9"/>
  <c r="E313" i="9" s="1"/>
  <c r="B313" i="9" s="1"/>
  <c r="I34" i="3"/>
  <c r="C1517" i="1"/>
  <c r="H11" i="3" s="1"/>
  <c r="H19" i="9"/>
  <c r="E19" i="9" s="1"/>
  <c r="B19" i="9" s="1"/>
  <c r="G509" i="1"/>
  <c r="H509" i="1"/>
  <c r="E635" i="4"/>
  <c r="D629" i="1" s="1"/>
  <c r="D414" i="1"/>
  <c r="F350" i="4"/>
  <c r="G46" i="1"/>
  <c r="H46" i="1"/>
  <c r="G1222" i="1"/>
  <c r="H1222" i="1"/>
  <c r="G1167" i="1"/>
  <c r="H1167" i="1"/>
  <c r="F407" i="4"/>
  <c r="C402" i="1"/>
  <c r="D636" i="4"/>
  <c r="D291" i="4"/>
  <c r="C285" i="1"/>
  <c r="D413" i="4"/>
  <c r="H147" i="1" l="1"/>
  <c r="G402" i="1"/>
  <c r="H402" i="1"/>
  <c r="H1435" i="1"/>
  <c r="G1435" i="1"/>
  <c r="F175" i="5"/>
  <c r="C1152" i="1"/>
  <c r="F635" i="4"/>
  <c r="C629" i="1"/>
  <c r="G278" i="9"/>
  <c r="D639" i="4"/>
  <c r="D414" i="4"/>
  <c r="F412" i="4"/>
  <c r="C407" i="1"/>
  <c r="H9" i="3"/>
  <c r="G403" i="1"/>
  <c r="H403" i="1"/>
  <c r="N3" i="9"/>
  <c r="F291" i="4"/>
  <c r="C287" i="1"/>
  <c r="H1517" i="1"/>
  <c r="G1517" i="1"/>
  <c r="G984" i="1"/>
  <c r="G2" i="1"/>
  <c r="H2" i="1"/>
  <c r="C286" i="1"/>
  <c r="D633" i="1"/>
  <c r="F408" i="4"/>
  <c r="E311" i="9"/>
  <c r="I11" i="3" s="1"/>
  <c r="H1153" i="1"/>
  <c r="G1153" i="1"/>
  <c r="D640" i="4"/>
  <c r="D415" i="4"/>
  <c r="C408" i="1"/>
  <c r="F636" i="4"/>
  <c r="C630" i="1"/>
  <c r="H1214" i="1"/>
  <c r="G1214" i="1"/>
  <c r="G414" i="1"/>
  <c r="H414" i="1"/>
  <c r="E291" i="4"/>
  <c r="D287" i="1" s="1"/>
  <c r="E413" i="4"/>
  <c r="D285" i="1"/>
  <c r="G285" i="1" s="1"/>
  <c r="E290" i="4"/>
  <c r="D286" i="1" s="1"/>
  <c r="H278" i="9"/>
  <c r="D984" i="1"/>
  <c r="H984" i="1" s="1"/>
  <c r="H285" i="1" l="1"/>
  <c r="F415" i="4"/>
  <c r="C410" i="1"/>
  <c r="D642" i="4"/>
  <c r="C634" i="1"/>
  <c r="H8" i="3"/>
  <c r="C409" i="1"/>
  <c r="K3" i="9"/>
  <c r="I9" i="3"/>
  <c r="D641" i="4"/>
  <c r="F639" i="4"/>
  <c r="C633" i="1"/>
  <c r="H1152" i="1"/>
  <c r="G1152" i="1"/>
  <c r="G630" i="1"/>
  <c r="H630" i="1"/>
  <c r="G287" i="1"/>
  <c r="H287" i="1"/>
  <c r="G629" i="1"/>
  <c r="H629" i="1"/>
  <c r="E640" i="4"/>
  <c r="F640" i="4" s="1"/>
  <c r="E415" i="4"/>
  <c r="D410" i="1" s="1"/>
  <c r="D408" i="1"/>
  <c r="E414" i="4"/>
  <c r="D409" i="1" s="1"/>
  <c r="G286" i="1"/>
  <c r="H286" i="1"/>
  <c r="F413" i="4"/>
  <c r="F290" i="4"/>
  <c r="G407" i="1"/>
  <c r="H407" i="1"/>
  <c r="E278" i="9"/>
  <c r="F414" i="4" l="1"/>
  <c r="M3" i="9"/>
  <c r="H408" i="1"/>
  <c r="D645" i="4"/>
  <c r="C635" i="1"/>
  <c r="F642" i="4"/>
  <c r="C636" i="1"/>
  <c r="D646" i="4"/>
  <c r="E277" i="9"/>
  <c r="I8" i="3" s="1"/>
  <c r="B278" i="9"/>
  <c r="G408" i="1"/>
  <c r="E642" i="4"/>
  <c r="D634" i="1"/>
  <c r="H634" i="1" s="1"/>
  <c r="E641" i="4"/>
  <c r="F641" i="4" s="1"/>
  <c r="G633" i="1"/>
  <c r="H633" i="1"/>
  <c r="G410" i="1"/>
  <c r="H410" i="1"/>
  <c r="G409" i="1"/>
  <c r="H409" i="1"/>
  <c r="G634" i="1" l="1"/>
  <c r="G276" i="9"/>
  <c r="E276" i="9" s="1"/>
  <c r="B276" i="9" s="1"/>
  <c r="E646" i="4"/>
  <c r="D636" i="1"/>
  <c r="G636" i="1" s="1"/>
  <c r="F646" i="4"/>
  <c r="H19" i="3"/>
  <c r="C640" i="1"/>
  <c r="H18" i="3"/>
  <c r="C639" i="1"/>
  <c r="E645" i="4"/>
  <c r="D635" i="1"/>
  <c r="H636" i="1" l="1"/>
  <c r="I19" i="3"/>
  <c r="D640" i="1"/>
  <c r="G640" i="1" s="1"/>
  <c r="H7" i="3"/>
  <c r="I18" i="3"/>
  <c r="D639" i="1"/>
  <c r="G639" i="1" s="1"/>
  <c r="H635" i="1"/>
  <c r="F645" i="4"/>
  <c r="G635" i="1"/>
  <c r="H639" i="1" l="1"/>
  <c r="J3" i="9"/>
  <c r="H640" i="1"/>
  <c r="G274" i="9" l="1"/>
  <c r="M272" i="9"/>
  <c r="L272" i="9"/>
  <c r="H274" i="9"/>
  <c r="H18" i="9"/>
  <c r="G18" i="9"/>
  <c r="G17" i="9"/>
  <c r="L16" i="9"/>
  <c r="H15" i="9"/>
  <c r="J5" i="9"/>
  <c r="I9" i="9"/>
  <c r="I12" i="9"/>
  <c r="J7" i="9"/>
  <c r="K9" i="9"/>
  <c r="J13" i="9"/>
  <c r="I6" i="9"/>
  <c r="L15" i="9"/>
  <c r="I17" i="9"/>
  <c r="G15" i="9"/>
  <c r="J10" i="9"/>
  <c r="K5" i="9"/>
  <c r="J9" i="9"/>
  <c r="G16" i="9"/>
  <c r="I13" i="9"/>
  <c r="J8" i="9"/>
  <c r="J11" i="9"/>
  <c r="K6" i="9"/>
  <c r="K13" i="9"/>
  <c r="I7" i="9"/>
  <c r="K8" i="9"/>
  <c r="M16" i="9"/>
  <c r="H16" i="9"/>
  <c r="K11" i="9"/>
  <c r="I5" i="9"/>
  <c r="I8" i="9"/>
  <c r="J12" i="9"/>
  <c r="K7" i="9"/>
  <c r="K10" i="9"/>
  <c r="I11" i="9"/>
  <c r="J6" i="9"/>
  <c r="K12" i="9"/>
  <c r="H17" i="9"/>
  <c r="M15" i="9"/>
  <c r="J17" i="9"/>
  <c r="E11" i="9" l="1"/>
  <c r="B11" i="9" s="1"/>
  <c r="E8" i="9"/>
  <c r="B8" i="9" s="1"/>
  <c r="E15" i="9"/>
  <c r="E5" i="9"/>
  <c r="B5" i="9" s="1"/>
  <c r="E10" i="9"/>
  <c r="B10" i="9" s="1"/>
  <c r="F16" i="9"/>
  <c r="E9" i="9"/>
  <c r="B9" i="9" s="1"/>
  <c r="F272" i="9"/>
  <c r="B272" i="9" s="1"/>
  <c r="E16" i="9"/>
  <c r="E17" i="9"/>
  <c r="B17" i="9" s="1"/>
  <c r="E6" i="9"/>
  <c r="B6" i="9" s="1"/>
  <c r="E18" i="9"/>
  <c r="B18" i="9" s="1"/>
  <c r="E13" i="9"/>
  <c r="B13" i="9" s="1"/>
  <c r="E12" i="9"/>
  <c r="B12" i="9" s="1"/>
  <c r="E7" i="9"/>
  <c r="B7" i="9" s="1"/>
  <c r="F15" i="9"/>
  <c r="E274" i="9"/>
  <c r="F20" i="9" l="1"/>
  <c r="F14" i="9"/>
  <c r="B16" i="9"/>
  <c r="B274" i="9"/>
  <c r="E20" i="9"/>
  <c r="I7" i="3" s="1"/>
  <c r="B15" i="9"/>
  <c r="E4" i="9"/>
  <c r="E1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<sst xmlns="http://schemas.openxmlformats.org/spreadsheetml/2006/main" count="4360" uniqueCount="3422">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</sst>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330782.17</v>
      </c>
      <c r="D2" s="6">
        <f>'PR-RAS'!E6</f>
        <v>430230.17</v>
      </c>
      <c r="E2" s="6">
        <v>0</v>
      </c>
      <c r="F2" s="6">
        <v>0</v>
      </c>
      <c r="G2" s="7">
        <f t="shared" ref="G2:G264" si="0">(B2/1000)*(C2*1+D2*2)</f>
        <v>1191.24251</v>
      </c>
      <c r="H2" s="7">
        <f t="shared" ref="H2:H264" si="1">ABS(C2-ROUND(C2,0))+ABS(D2-ROUND(D2,0))</f>
        <v>0.33999999996740371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63828.429999999993</v>
      </c>
      <c r="D3" s="1">
        <f>'PR-RAS'!E7</f>
        <v>64750.14</v>
      </c>
      <c r="E3" s="1">
        <v>0</v>
      </c>
      <c r="F3" s="1">
        <v>0</v>
      </c>
      <c r="G3" s="2">
        <f t="shared" si="0"/>
        <v>386.65742</v>
      </c>
      <c r="H3" s="2">
        <f t="shared" si="1"/>
        <v>0.569999999992433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58634.909999999996</v>
      </c>
      <c r="D4" s="1">
        <f>'PR-RAS'!E8</f>
        <v>60744.480000000003</v>
      </c>
      <c r="E4" s="1">
        <v>0</v>
      </c>
      <c r="F4" s="1">
        <v>0</v>
      </c>
      <c r="G4" s="2">
        <f t="shared" si="0"/>
        <v>540.37161000000003</v>
      </c>
      <c r="H4" s="2">
        <f t="shared" si="1"/>
        <v>0.57000000000698492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57495.09</v>
      </c>
      <c r="D5" s="1">
        <f>'PR-RAS'!E9</f>
        <v>60744.480000000003</v>
      </c>
      <c r="E5" s="1">
        <v>0</v>
      </c>
      <c r="F5" s="1">
        <v>0</v>
      </c>
      <c r="G5" s="2">
        <f t="shared" si="0"/>
        <v>715.93619999999999</v>
      </c>
      <c r="H5" s="2">
        <f t="shared" si="1"/>
        <v>0.56999999999970896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1139.82</v>
      </c>
      <c r="D9" s="1">
        <f>'PR-RAS'!E13</f>
        <v>0</v>
      </c>
      <c r="E9" s="1">
        <v>0</v>
      </c>
      <c r="F9" s="1">
        <v>0</v>
      </c>
      <c r="G9" s="2">
        <f t="shared" si="0"/>
        <v>9.1185600000000004</v>
      </c>
      <c r="H9" s="2">
        <f t="shared" si="1"/>
        <v>0.18000000000006366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4637.45</v>
      </c>
      <c r="D19" s="1">
        <f>'PR-RAS'!E23</f>
        <v>3201.96</v>
      </c>
      <c r="E19" s="1">
        <v>0</v>
      </c>
      <c r="F19" s="1">
        <v>0</v>
      </c>
      <c r="G19" s="2">
        <f t="shared" si="0"/>
        <v>198.74465999999995</v>
      </c>
      <c r="H19" s="2">
        <f t="shared" si="1"/>
        <v>0.48999999999978172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4637.45</v>
      </c>
      <c r="D23" s="1">
        <f>'PR-RAS'!E27</f>
        <v>3201.96</v>
      </c>
      <c r="E23" s="1">
        <v>0</v>
      </c>
      <c r="F23" s="1">
        <v>0</v>
      </c>
      <c r="G23" s="2">
        <f t="shared" si="0"/>
        <v>242.91013999999996</v>
      </c>
      <c r="H23" s="2">
        <f t="shared" si="1"/>
        <v>0.48999999999978172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556.07000000000005</v>
      </c>
      <c r="D25" s="1">
        <f>'PR-RAS'!E29</f>
        <v>803.7</v>
      </c>
      <c r="E25" s="1">
        <v>0</v>
      </c>
      <c r="F25" s="1">
        <v>0</v>
      </c>
      <c r="G25" s="2">
        <f t="shared" si="0"/>
        <v>51.923280000000005</v>
      </c>
      <c r="H25" s="2">
        <f t="shared" si="1"/>
        <v>0.37000000000000455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556.07000000000005</v>
      </c>
      <c r="D27" s="1">
        <f>'PR-RAS'!E31</f>
        <v>803.7</v>
      </c>
      <c r="E27" s="1">
        <v>0</v>
      </c>
      <c r="F27" s="1">
        <v>0</v>
      </c>
      <c r="G27" s="2">
        <f t="shared" si="0"/>
        <v>56.250220000000006</v>
      </c>
      <c r="H27" s="2">
        <f t="shared" si="1"/>
        <v>0.37000000000000455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149466.29999999999</v>
      </c>
      <c r="D46" s="1">
        <f>'PR-RAS'!E50</f>
        <v>348667.67</v>
      </c>
      <c r="E46" s="1">
        <v>0</v>
      </c>
      <c r="F46" s="1">
        <v>0</v>
      </c>
      <c r="G46" s="2">
        <f t="shared" si="0"/>
        <v>38106.073799999991</v>
      </c>
      <c r="H46" s="2">
        <f t="shared" si="1"/>
        <v>0.63000000000465661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69849.509999999995</v>
      </c>
      <c r="D55" s="1">
        <f>'PR-RAS'!E59</f>
        <v>124267.67</v>
      </c>
      <c r="E55" s="1">
        <v>0</v>
      </c>
      <c r="F55" s="1">
        <v>0</v>
      </c>
      <c r="G55" s="2">
        <f t="shared" si="0"/>
        <v>17192.781899999998</v>
      </c>
      <c r="H55" s="2">
        <f t="shared" si="1"/>
        <v>0.82000000000698492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69849.509999999995</v>
      </c>
      <c r="D56" s="1">
        <f>'PR-RAS'!E60</f>
        <v>99267.67</v>
      </c>
      <c r="E56" s="1">
        <v>0</v>
      </c>
      <c r="F56" s="1">
        <v>0</v>
      </c>
      <c r="G56" s="2">
        <f t="shared" si="0"/>
        <v>14761.166749999999</v>
      </c>
      <c r="H56" s="2">
        <f t="shared" si="1"/>
        <v>0.82000000000698492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25000</v>
      </c>
      <c r="E57" s="1">
        <v>0</v>
      </c>
      <c r="F57" s="1">
        <v>0</v>
      </c>
      <c r="G57" s="2">
        <f t="shared" si="0"/>
        <v>2800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79616.789999999994</v>
      </c>
      <c r="D70" s="1">
        <f>'PR-RAS'!E74</f>
        <v>224400</v>
      </c>
      <c r="E70" s="1">
        <v>0</v>
      </c>
      <c r="F70" s="1">
        <v>0</v>
      </c>
      <c r="G70" s="2">
        <f t="shared" si="0"/>
        <v>36460.758510000007</v>
      </c>
      <c r="H70" s="2">
        <f t="shared" si="1"/>
        <v>0.21000000000640284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79616.789999999994</v>
      </c>
      <c r="D71" s="1">
        <f>'PR-RAS'!E75</f>
        <v>224400</v>
      </c>
      <c r="E71" s="1">
        <v>0</v>
      </c>
      <c r="F71" s="1">
        <v>0</v>
      </c>
      <c r="G71" s="2">
        <f t="shared" si="0"/>
        <v>36989.175300000003</v>
      </c>
      <c r="H71" s="2">
        <f t="shared" si="1"/>
        <v>0.21000000000640284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5909.9</v>
      </c>
      <c r="D78" s="1">
        <f>'PR-RAS'!E82</f>
        <v>11723.269999999999</v>
      </c>
      <c r="E78" s="1">
        <v>0</v>
      </c>
      <c r="F78" s="1">
        <v>0</v>
      </c>
      <c r="G78" s="2">
        <f t="shared" si="0"/>
        <v>2260.4458799999998</v>
      </c>
      <c r="H78" s="2">
        <f t="shared" si="1"/>
        <v>0.36999999999898137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0.08</v>
      </c>
      <c r="E79" s="1">
        <v>0</v>
      </c>
      <c r="F79" s="1">
        <v>0</v>
      </c>
      <c r="G79" s="2">
        <f t="shared" si="0"/>
        <v>1.482E-2</v>
      </c>
      <c r="H79" s="2">
        <f t="shared" si="1"/>
        <v>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0.08</v>
      </c>
      <c r="E81" s="1">
        <v>0</v>
      </c>
      <c r="F81" s="1">
        <v>0</v>
      </c>
      <c r="G81" s="2">
        <f t="shared" si="0"/>
        <v>1.52E-2</v>
      </c>
      <c r="H81" s="2">
        <f t="shared" si="1"/>
        <v>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5909.87</v>
      </c>
      <c r="D87" s="1">
        <f>'PR-RAS'!E91</f>
        <v>11723.189999999999</v>
      </c>
      <c r="E87" s="1">
        <v>0</v>
      </c>
      <c r="F87" s="1">
        <v>0</v>
      </c>
      <c r="G87" s="2">
        <f t="shared" si="0"/>
        <v>2524.6374999999994</v>
      </c>
      <c r="H87" s="2">
        <f t="shared" si="1"/>
        <v>0.31999999999879947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265.45</v>
      </c>
      <c r="D88" s="1">
        <f>'PR-RAS'!E92</f>
        <v>265.45</v>
      </c>
      <c r="E88" s="1">
        <v>0</v>
      </c>
      <c r="F88" s="1">
        <v>0</v>
      </c>
      <c r="G88" s="2">
        <f t="shared" si="0"/>
        <v>69.282449999999983</v>
      </c>
      <c r="H88" s="2">
        <f t="shared" si="1"/>
        <v>0.89999999999997726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664.42</v>
      </c>
      <c r="D89" s="1">
        <f>'PR-RAS'!E93</f>
        <v>6240</v>
      </c>
      <c r="E89" s="1">
        <v>0</v>
      </c>
      <c r="F89" s="1">
        <v>0</v>
      </c>
      <c r="G89" s="2">
        <f t="shared" si="0"/>
        <v>1156.7089599999999</v>
      </c>
      <c r="H89" s="2">
        <f t="shared" si="1"/>
        <v>0.41999999999995907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4980</v>
      </c>
      <c r="D90" s="1">
        <f>'PR-RAS'!E94</f>
        <v>5165.17</v>
      </c>
      <c r="E90" s="1">
        <v>0</v>
      </c>
      <c r="F90" s="1">
        <v>0</v>
      </c>
      <c r="G90" s="2">
        <f t="shared" si="0"/>
        <v>1362.6202599999999</v>
      </c>
      <c r="H90" s="2">
        <f t="shared" si="1"/>
        <v>0.17000000000007276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52.57</v>
      </c>
      <c r="E93" s="1">
        <v>0</v>
      </c>
      <c r="F93" s="1">
        <v>0</v>
      </c>
      <c r="G93" s="2">
        <f t="shared" si="0"/>
        <v>9.6728799999999993</v>
      </c>
      <c r="H93" s="2">
        <f t="shared" si="1"/>
        <v>0.42999999999999972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111563.24</v>
      </c>
      <c r="D102" s="1">
        <f>'PR-RAS'!E106</f>
        <v>4671.1000000000004</v>
      </c>
      <c r="E102" s="1">
        <v>0</v>
      </c>
      <c r="F102" s="1">
        <v>0</v>
      </c>
      <c r="G102" s="2">
        <f t="shared" si="0"/>
        <v>12211.44944</v>
      </c>
      <c r="H102" s="2">
        <f t="shared" si="1"/>
        <v>0.34000000000560249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111502.8</v>
      </c>
      <c r="D108" s="1">
        <f>'PR-RAS'!E112</f>
        <v>4273.17</v>
      </c>
      <c r="E108" s="1">
        <v>0</v>
      </c>
      <c r="F108" s="1">
        <v>0</v>
      </c>
      <c r="G108" s="2">
        <f t="shared" si="0"/>
        <v>12845.25798</v>
      </c>
      <c r="H108" s="2">
        <f t="shared" si="1"/>
        <v>0.36999999999716238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272.73</v>
      </c>
      <c r="D110" s="1">
        <f>'PR-RAS'!E114</f>
        <v>52</v>
      </c>
      <c r="E110" s="1">
        <v>0</v>
      </c>
      <c r="F110" s="1">
        <v>0</v>
      </c>
      <c r="G110" s="2">
        <f t="shared" si="0"/>
        <v>41.063569999999999</v>
      </c>
      <c r="H110" s="2">
        <f t="shared" si="1"/>
        <v>0.26999999999998181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415.49</v>
      </c>
      <c r="D111" s="1">
        <f>'PR-RAS'!E115</f>
        <v>4095.08</v>
      </c>
      <c r="E111" s="1">
        <v>0</v>
      </c>
      <c r="F111" s="1">
        <v>0</v>
      </c>
      <c r="G111" s="2">
        <f t="shared" si="0"/>
        <v>946.62149999999997</v>
      </c>
      <c r="H111" s="2">
        <f t="shared" si="1"/>
        <v>0.56999999999993634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110814.58</v>
      </c>
      <c r="D113" s="1">
        <f>'PR-RAS'!E117</f>
        <v>126.09</v>
      </c>
      <c r="E113" s="1">
        <v>0</v>
      </c>
      <c r="F113" s="1">
        <v>0</v>
      </c>
      <c r="G113" s="2">
        <f t="shared" si="0"/>
        <v>12439.47712</v>
      </c>
      <c r="H113" s="2">
        <f t="shared" si="1"/>
        <v>0.50999999999825718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60.44</v>
      </c>
      <c r="D116" s="1">
        <f>'PR-RAS'!E120</f>
        <v>397.93</v>
      </c>
      <c r="E116" s="1">
        <v>0</v>
      </c>
      <c r="F116" s="1">
        <v>0</v>
      </c>
      <c r="G116" s="2">
        <f t="shared" si="0"/>
        <v>98.474500000000006</v>
      </c>
      <c r="H116" s="2">
        <f t="shared" si="1"/>
        <v>0.50999999999999091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60.44</v>
      </c>
      <c r="D118" s="1">
        <f>'PR-RAS'!E122</f>
        <v>397.93</v>
      </c>
      <c r="E118" s="1">
        <v>0</v>
      </c>
      <c r="F118" s="1">
        <v>0</v>
      </c>
      <c r="G118" s="2">
        <f t="shared" si="0"/>
        <v>100.1871</v>
      </c>
      <c r="H118" s="2">
        <f t="shared" si="1"/>
        <v>0.50999999999999091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14.3</v>
      </c>
      <c r="D135" s="1">
        <f>'PR-RAS'!E139</f>
        <v>417.99</v>
      </c>
      <c r="E135" s="1">
        <v>0</v>
      </c>
      <c r="F135" s="1">
        <v>0</v>
      </c>
      <c r="G135" s="2">
        <f t="shared" si="0"/>
        <v>113.93752000000001</v>
      </c>
      <c r="H135" s="2">
        <f t="shared" si="1"/>
        <v>0.30999999999999162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14.3</v>
      </c>
      <c r="D146" s="1">
        <f>'PR-RAS'!E150</f>
        <v>417.99</v>
      </c>
      <c r="E146" s="1">
        <v>0</v>
      </c>
      <c r="F146" s="1">
        <v>0</v>
      </c>
      <c r="G146" s="2">
        <f t="shared" si="0"/>
        <v>123.29059999999998</v>
      </c>
      <c r="H146" s="2">
        <f t="shared" si="1"/>
        <v>0.30999999999999162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173443.22</v>
      </c>
      <c r="D147" s="1">
        <f>'PR-RAS'!E151</f>
        <v>173431.1</v>
      </c>
      <c r="E147" s="1">
        <v>0</v>
      </c>
      <c r="F147" s="1">
        <v>0</v>
      </c>
      <c r="G147" s="2">
        <f t="shared" si="0"/>
        <v>75964.591320000007</v>
      </c>
      <c r="H147" s="2">
        <f t="shared" si="1"/>
        <v>0.32000000000698492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74505.64</v>
      </c>
      <c r="D148" s="1">
        <f>'PR-RAS'!E152</f>
        <v>75639.48</v>
      </c>
      <c r="E148" s="1">
        <v>0</v>
      </c>
      <c r="F148" s="1">
        <v>0</v>
      </c>
      <c r="G148" s="2">
        <f t="shared" si="0"/>
        <v>33190.336199999998</v>
      </c>
      <c r="H148" s="2">
        <f t="shared" si="1"/>
        <v>0.83999999999650754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63782.47</v>
      </c>
      <c r="D149" s="1">
        <f>'PR-RAS'!E153</f>
        <v>61578.95</v>
      </c>
      <c r="E149" s="1">
        <v>0</v>
      </c>
      <c r="F149" s="1">
        <v>0</v>
      </c>
      <c r="G149" s="2">
        <f t="shared" si="0"/>
        <v>27667.174759999998</v>
      </c>
      <c r="H149" s="2">
        <f t="shared" si="1"/>
        <v>0.52000000000407454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63782.47</v>
      </c>
      <c r="D150" s="1">
        <f>'PR-RAS'!E154</f>
        <v>61578.95</v>
      </c>
      <c r="E150" s="1">
        <v>0</v>
      </c>
      <c r="F150" s="1">
        <v>0</v>
      </c>
      <c r="G150" s="2">
        <f t="shared" si="0"/>
        <v>27854.115129999998</v>
      </c>
      <c r="H150" s="2">
        <f t="shared" si="1"/>
        <v>0.52000000000407454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199.08</v>
      </c>
      <c r="D154" s="1">
        <f>'PR-RAS'!E158</f>
        <v>3900</v>
      </c>
      <c r="E154" s="1">
        <v>0</v>
      </c>
      <c r="F154" s="1">
        <v>0</v>
      </c>
      <c r="G154" s="2">
        <f t="shared" si="0"/>
        <v>1223.85924</v>
      </c>
      <c r="H154" s="2">
        <f t="shared" si="1"/>
        <v>8.0000000000012506E-2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10524.09</v>
      </c>
      <c r="D155" s="1">
        <f>'PR-RAS'!E159</f>
        <v>10160.530000000001</v>
      </c>
      <c r="E155" s="1">
        <v>0</v>
      </c>
      <c r="F155" s="1">
        <v>0</v>
      </c>
      <c r="G155" s="2">
        <f t="shared" si="0"/>
        <v>4750.1531000000004</v>
      </c>
      <c r="H155" s="2">
        <f t="shared" si="1"/>
        <v>0.55999999999949068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10524.09</v>
      </c>
      <c r="D157" s="1">
        <f>'PR-RAS'!E161</f>
        <v>10160.530000000001</v>
      </c>
      <c r="E157" s="1">
        <v>0</v>
      </c>
      <c r="F157" s="1">
        <v>0</v>
      </c>
      <c r="G157" s="2">
        <f t="shared" si="0"/>
        <v>4811.8434000000007</v>
      </c>
      <c r="H157" s="2">
        <f t="shared" si="1"/>
        <v>0.55999999999949068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39471.660000000003</v>
      </c>
      <c r="D159" s="1">
        <f>'PR-RAS'!E163</f>
        <v>51416.859999999993</v>
      </c>
      <c r="E159" s="1">
        <v>0</v>
      </c>
      <c r="F159" s="1">
        <v>0</v>
      </c>
      <c r="G159" s="2">
        <f t="shared" si="0"/>
        <v>22484.250040000003</v>
      </c>
      <c r="H159" s="2">
        <f t="shared" si="1"/>
        <v>0.48000000000320142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1750.75</v>
      </c>
      <c r="D160" s="1">
        <f>'PR-RAS'!E164</f>
        <v>995.99</v>
      </c>
      <c r="E160" s="1">
        <v>0</v>
      </c>
      <c r="F160" s="1">
        <v>0</v>
      </c>
      <c r="G160" s="2">
        <f t="shared" si="0"/>
        <v>595.09406999999999</v>
      </c>
      <c r="H160" s="2">
        <f t="shared" si="1"/>
        <v>0.25999999999999091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225.2</v>
      </c>
      <c r="D161" s="1">
        <f>'PR-RAS'!E165</f>
        <v>261</v>
      </c>
      <c r="E161" s="1">
        <v>0</v>
      </c>
      <c r="F161" s="1">
        <v>0</v>
      </c>
      <c r="G161" s="2">
        <f t="shared" si="0"/>
        <v>119.55200000000001</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558.99</v>
      </c>
      <c r="D162" s="1">
        <f>'PR-RAS'!E166</f>
        <v>558.99</v>
      </c>
      <c r="E162" s="1">
        <v>0</v>
      </c>
      <c r="F162" s="1">
        <v>0</v>
      </c>
      <c r="G162" s="2">
        <f t="shared" si="0"/>
        <v>269.99216999999999</v>
      </c>
      <c r="H162" s="2">
        <f t="shared" si="1"/>
        <v>1.999999999998181E-2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687.5</v>
      </c>
      <c r="D163" s="1">
        <f>'PR-RAS'!E167</f>
        <v>0</v>
      </c>
      <c r="E163" s="1">
        <v>0</v>
      </c>
      <c r="F163" s="1">
        <v>0</v>
      </c>
      <c r="G163" s="2">
        <f t="shared" si="0"/>
        <v>111.375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279.06</v>
      </c>
      <c r="D164" s="1">
        <f>'PR-RAS'!E168</f>
        <v>176</v>
      </c>
      <c r="E164" s="1">
        <v>0</v>
      </c>
      <c r="F164" s="1">
        <v>0</v>
      </c>
      <c r="G164" s="2">
        <f t="shared" si="0"/>
        <v>102.86278</v>
      </c>
      <c r="H164" s="2">
        <f t="shared" si="1"/>
        <v>6.0000000000002274E-2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14892.880000000001</v>
      </c>
      <c r="D165" s="1">
        <f>'PR-RAS'!E169</f>
        <v>15319.599999999997</v>
      </c>
      <c r="E165" s="1">
        <v>0</v>
      </c>
      <c r="F165" s="1">
        <v>0</v>
      </c>
      <c r="G165" s="2">
        <f t="shared" si="0"/>
        <v>7467.2611199999992</v>
      </c>
      <c r="H165" s="2">
        <f t="shared" si="1"/>
        <v>0.52000000000225555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818.64</v>
      </c>
      <c r="D166" s="1">
        <f>'PR-RAS'!E170</f>
        <v>3367.3</v>
      </c>
      <c r="E166" s="1">
        <v>0</v>
      </c>
      <c r="F166" s="1">
        <v>0</v>
      </c>
      <c r="G166" s="2">
        <f t="shared" si="0"/>
        <v>1246.2846000000002</v>
      </c>
      <c r="H166" s="2">
        <f t="shared" si="1"/>
        <v>0.66000000000019554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14008.04</v>
      </c>
      <c r="D168" s="1">
        <f>'PR-RAS'!E172</f>
        <v>10739.96</v>
      </c>
      <c r="E168" s="1">
        <v>0</v>
      </c>
      <c r="F168" s="1">
        <v>0</v>
      </c>
      <c r="G168" s="2">
        <f t="shared" si="0"/>
        <v>5926.4893200000006</v>
      </c>
      <c r="H168" s="2">
        <f t="shared" si="1"/>
        <v>8.000000000174623E-2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5.81</v>
      </c>
      <c r="D169" s="1">
        <f>'PR-RAS'!E173</f>
        <v>453.55</v>
      </c>
      <c r="E169" s="1">
        <v>0</v>
      </c>
      <c r="F169" s="1">
        <v>0</v>
      </c>
      <c r="G169" s="2">
        <f t="shared" si="0"/>
        <v>153.36887999999999</v>
      </c>
      <c r="H169" s="2">
        <f t="shared" si="1"/>
        <v>0.63999999999998902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v>
      </c>
      <c r="D170" s="1">
        <f>'PR-RAS'!E174</f>
        <v>669.89</v>
      </c>
      <c r="E170" s="1">
        <v>0</v>
      </c>
      <c r="F170" s="1">
        <v>0</v>
      </c>
      <c r="G170" s="2">
        <f t="shared" si="0"/>
        <v>228.89022</v>
      </c>
      <c r="H170" s="2">
        <f t="shared" si="1"/>
        <v>0.510000000000014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45.79</v>
      </c>
      <c r="D172" s="1">
        <f>'PR-RAS'!E176</f>
        <v>88.9</v>
      </c>
      <c r="E172" s="1">
        <v>0</v>
      </c>
      <c r="F172" s="1">
        <v>0</v>
      </c>
      <c r="G172" s="2">
        <f t="shared" si="0"/>
        <v>38.233890000000002</v>
      </c>
      <c r="H172" s="2">
        <f t="shared" si="1"/>
        <v>0.30999999999999517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15512.939999999999</v>
      </c>
      <c r="D173" s="1">
        <f>'PR-RAS'!E177</f>
        <v>30314.71</v>
      </c>
      <c r="E173" s="1">
        <v>0</v>
      </c>
      <c r="F173" s="1">
        <v>0</v>
      </c>
      <c r="G173" s="2">
        <f t="shared" si="0"/>
        <v>13096.485919999999</v>
      </c>
      <c r="H173" s="2">
        <f t="shared" si="1"/>
        <v>0.35000000000218279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795.85</v>
      </c>
      <c r="D174" s="1">
        <f>'PR-RAS'!E178</f>
        <v>500.22</v>
      </c>
      <c r="E174" s="1">
        <v>0</v>
      </c>
      <c r="F174" s="1">
        <v>0</v>
      </c>
      <c r="G174" s="2">
        <f t="shared" si="0"/>
        <v>310.75816999999995</v>
      </c>
      <c r="H174" s="2">
        <f t="shared" si="1"/>
        <v>0.37000000000000455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2666.04</v>
      </c>
      <c r="D175" s="1">
        <f>'PR-RAS'!E179</f>
        <v>2399.65</v>
      </c>
      <c r="E175" s="1">
        <v>0</v>
      </c>
      <c r="F175" s="1">
        <v>0</v>
      </c>
      <c r="G175" s="2">
        <f t="shared" si="0"/>
        <v>1298.9691599999999</v>
      </c>
      <c r="H175" s="2">
        <f t="shared" si="1"/>
        <v>0.38999999999987267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1238.6300000000001</v>
      </c>
      <c r="D176" s="1">
        <f>'PR-RAS'!E180</f>
        <v>1771.42</v>
      </c>
      <c r="E176" s="1">
        <v>0</v>
      </c>
      <c r="F176" s="1">
        <v>0</v>
      </c>
      <c r="G176" s="2">
        <f t="shared" si="0"/>
        <v>836.75725</v>
      </c>
      <c r="H176" s="2">
        <f t="shared" si="1"/>
        <v>0.78999999999996362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4955.25</v>
      </c>
      <c r="D177" s="1">
        <f>'PR-RAS'!E181</f>
        <v>5707.44</v>
      </c>
      <c r="E177" s="1">
        <v>0</v>
      </c>
      <c r="F177" s="1">
        <v>0</v>
      </c>
      <c r="G177" s="2">
        <f t="shared" si="0"/>
        <v>2881.1428799999999</v>
      </c>
      <c r="H177" s="2">
        <f t="shared" si="1"/>
        <v>0.68999999999959982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1050</v>
      </c>
      <c r="E179" s="1">
        <v>0</v>
      </c>
      <c r="F179" s="1">
        <v>0</v>
      </c>
      <c r="G179" s="2">
        <f t="shared" si="0"/>
        <v>373.79999999999995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4547.62</v>
      </c>
      <c r="D180" s="1">
        <f>'PR-RAS'!E184</f>
        <v>15812.89</v>
      </c>
      <c r="E180" s="1">
        <v>0</v>
      </c>
      <c r="F180" s="1">
        <v>0</v>
      </c>
      <c r="G180" s="2">
        <f t="shared" si="0"/>
        <v>6475.0385999999999</v>
      </c>
      <c r="H180" s="2">
        <f t="shared" si="1"/>
        <v>0.49000000000069122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597.91999999999996</v>
      </c>
      <c r="D181" s="1">
        <f>'PR-RAS'!E185</f>
        <v>2614.9299999999998</v>
      </c>
      <c r="E181" s="1">
        <v>0</v>
      </c>
      <c r="F181" s="1">
        <v>0</v>
      </c>
      <c r="G181" s="2">
        <f t="shared" si="0"/>
        <v>1049.0003999999999</v>
      </c>
      <c r="H181" s="2">
        <f t="shared" si="1"/>
        <v>0.15000000000020464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711.63</v>
      </c>
      <c r="D182" s="1">
        <f>'PR-RAS'!E186</f>
        <v>458.16</v>
      </c>
      <c r="E182" s="1">
        <v>0</v>
      </c>
      <c r="F182" s="1">
        <v>0</v>
      </c>
      <c r="G182" s="2">
        <f t="shared" si="0"/>
        <v>294.65895</v>
      </c>
      <c r="H182" s="2">
        <f t="shared" si="1"/>
        <v>0.53000000000002956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7315.09</v>
      </c>
      <c r="D184" s="1">
        <f>'PR-RAS'!E188</f>
        <v>4786.5600000000004</v>
      </c>
      <c r="E184" s="1">
        <v>0</v>
      </c>
      <c r="F184" s="1">
        <v>0</v>
      </c>
      <c r="G184" s="2">
        <f t="shared" si="0"/>
        <v>3090.54243</v>
      </c>
      <c r="H184" s="2">
        <f t="shared" si="1"/>
        <v>0.52999999999974534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297.24</v>
      </c>
      <c r="D185" s="1">
        <f>'PR-RAS'!E189</f>
        <v>297.24</v>
      </c>
      <c r="E185" s="1">
        <v>0</v>
      </c>
      <c r="F185" s="1">
        <v>0</v>
      </c>
      <c r="G185" s="2">
        <f t="shared" si="0"/>
        <v>164.07648</v>
      </c>
      <c r="H185" s="2">
        <f t="shared" si="1"/>
        <v>0.48000000000001819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408.77</v>
      </c>
      <c r="D187" s="1">
        <f>'PR-RAS'!E191</f>
        <v>342.48</v>
      </c>
      <c r="E187" s="1">
        <v>0</v>
      </c>
      <c r="F187" s="1">
        <v>0</v>
      </c>
      <c r="G187" s="2">
        <f t="shared" si="0"/>
        <v>203.43378000000001</v>
      </c>
      <c r="H187" s="2">
        <f t="shared" si="1"/>
        <v>0.71000000000003638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112.17</v>
      </c>
      <c r="D188" s="1">
        <f>'PR-RAS'!E192</f>
        <v>448.68</v>
      </c>
      <c r="E188" s="1">
        <v>0</v>
      </c>
      <c r="F188" s="1">
        <v>0</v>
      </c>
      <c r="G188" s="2">
        <f t="shared" si="0"/>
        <v>188.78210999999999</v>
      </c>
      <c r="H188" s="2">
        <f t="shared" si="1"/>
        <v>0.48999999999999488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593.01</v>
      </c>
      <c r="E189" s="1">
        <v>0</v>
      </c>
      <c r="F189" s="1">
        <v>0</v>
      </c>
      <c r="G189" s="2">
        <f t="shared" si="0"/>
        <v>222.97175999999999</v>
      </c>
      <c r="H189" s="2">
        <f t="shared" si="1"/>
        <v>9.9999999999909051E-3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6496.91</v>
      </c>
      <c r="D191" s="1">
        <f>'PR-RAS'!E195</f>
        <v>3105.15</v>
      </c>
      <c r="E191" s="1">
        <v>0</v>
      </c>
      <c r="F191" s="1">
        <v>0</v>
      </c>
      <c r="G191" s="2">
        <f t="shared" si="0"/>
        <v>2414.3698999999997</v>
      </c>
      <c r="H191" s="2">
        <f t="shared" si="1"/>
        <v>0.24000000000023647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204.88</v>
      </c>
      <c r="D192" s="1">
        <f>'PR-RAS'!E196</f>
        <v>239.52</v>
      </c>
      <c r="E192" s="1">
        <v>0</v>
      </c>
      <c r="F192" s="1">
        <v>0</v>
      </c>
      <c r="G192" s="2">
        <f t="shared" si="0"/>
        <v>130.62872000000002</v>
      </c>
      <c r="H192" s="2">
        <f t="shared" si="1"/>
        <v>0.59999999999999432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204.88</v>
      </c>
      <c r="D206" s="1">
        <f>'PR-RAS'!E210</f>
        <v>239.52</v>
      </c>
      <c r="E206" s="1">
        <v>0</v>
      </c>
      <c r="F206" s="1">
        <v>0</v>
      </c>
      <c r="G206" s="2">
        <f t="shared" si="0"/>
        <v>140.20359999999999</v>
      </c>
      <c r="H206" s="2">
        <f t="shared" si="1"/>
        <v>0.59999999999999432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204.88</v>
      </c>
      <c r="D207" s="1">
        <f>'PR-RAS'!E211</f>
        <v>239.52</v>
      </c>
      <c r="E207" s="1">
        <v>0</v>
      </c>
      <c r="F207" s="1">
        <v>0</v>
      </c>
      <c r="G207" s="2">
        <f t="shared" si="0"/>
        <v>140.88751999999999</v>
      </c>
      <c r="H207" s="2">
        <f t="shared" si="1"/>
        <v>0.59999999999999432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10032.25</v>
      </c>
      <c r="D220" s="1">
        <f>'PR-RAS'!E224</f>
        <v>24494.1</v>
      </c>
      <c r="E220" s="1">
        <v>0</v>
      </c>
      <c r="F220" s="1">
        <v>0</v>
      </c>
      <c r="G220" s="2">
        <f t="shared" si="0"/>
        <v>12925.47855</v>
      </c>
      <c r="H220" s="2">
        <f t="shared" si="1"/>
        <v>0.34999999999854481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10032.25</v>
      </c>
      <c r="D236" s="1">
        <f>'PR-RAS'!E240</f>
        <v>24494.1</v>
      </c>
      <c r="E236" s="1">
        <v>0</v>
      </c>
      <c r="F236" s="1">
        <v>0</v>
      </c>
      <c r="G236" s="2">
        <f t="shared" si="0"/>
        <v>13869.805749999998</v>
      </c>
      <c r="H236" s="2">
        <f t="shared" si="1"/>
        <v>0.34999999999854481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10032.25</v>
      </c>
      <c r="D237" s="1">
        <f>'PR-RAS'!E241</f>
        <v>24494.1</v>
      </c>
      <c r="E237" s="1">
        <v>0</v>
      </c>
      <c r="F237" s="1">
        <v>0</v>
      </c>
      <c r="G237" s="2">
        <f t="shared" si="0"/>
        <v>13928.826199999998</v>
      </c>
      <c r="H237" s="2">
        <f t="shared" si="1"/>
        <v>0.34999999999854481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8858.32</v>
      </c>
      <c r="D248" s="1">
        <f>'PR-RAS'!E252</f>
        <v>11209.85</v>
      </c>
      <c r="E248" s="1">
        <v>0</v>
      </c>
      <c r="F248" s="1">
        <v>0</v>
      </c>
      <c r="G248" s="2">
        <f t="shared" si="0"/>
        <v>7725.67094</v>
      </c>
      <c r="H248" s="2">
        <f t="shared" si="1"/>
        <v>0.46999999999934516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8858.32</v>
      </c>
      <c r="D255" s="1">
        <f>'PR-RAS'!E259</f>
        <v>11209.85</v>
      </c>
      <c r="E255" s="1">
        <v>0</v>
      </c>
      <c r="F255" s="1">
        <v>0</v>
      </c>
      <c r="G255" s="2">
        <f t="shared" si="0"/>
        <v>7944.61708</v>
      </c>
      <c r="H255" s="2">
        <f t="shared" si="1"/>
        <v>0.46999999999934516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6098.07</v>
      </c>
      <c r="D256" s="1">
        <f>'PR-RAS'!E260</f>
        <v>8286.32</v>
      </c>
      <c r="E256" s="1">
        <v>0</v>
      </c>
      <c r="F256" s="1">
        <v>0</v>
      </c>
      <c r="G256" s="2">
        <f t="shared" si="0"/>
        <v>5781.0310499999996</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2760.25</v>
      </c>
      <c r="D257" s="1">
        <f>'PR-RAS'!E261</f>
        <v>2923.53</v>
      </c>
      <c r="E257" s="1">
        <v>0</v>
      </c>
      <c r="F257" s="1">
        <v>0</v>
      </c>
      <c r="G257" s="2">
        <f t="shared" si="0"/>
        <v>2203.4713600000005</v>
      </c>
      <c r="H257" s="2">
        <f t="shared" si="1"/>
        <v>0.71999999999979991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40370.47</v>
      </c>
      <c r="D259" s="1">
        <f>'PR-RAS'!E263</f>
        <v>10431.290000000001</v>
      </c>
      <c r="E259" s="1">
        <v>0</v>
      </c>
      <c r="F259" s="1">
        <v>0</v>
      </c>
      <c r="G259" s="2">
        <f t="shared" si="0"/>
        <v>15798.126900000001</v>
      </c>
      <c r="H259" s="2">
        <f t="shared" si="1"/>
        <v>0.76000000000203727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4967.97</v>
      </c>
      <c r="D260" s="1">
        <f>'PR-RAS'!E264</f>
        <v>7431.29</v>
      </c>
      <c r="E260" s="1">
        <v>0</v>
      </c>
      <c r="F260" s="1">
        <v>0</v>
      </c>
      <c r="G260" s="2">
        <f t="shared" si="0"/>
        <v>5136.1124499999996</v>
      </c>
      <c r="H260" s="2">
        <f t="shared" si="1"/>
        <v>0.31999999999970896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4967.97</v>
      </c>
      <c r="D261" s="1">
        <f>'PR-RAS'!E265</f>
        <v>7431.29</v>
      </c>
      <c r="E261" s="1">
        <v>0</v>
      </c>
      <c r="F261" s="1">
        <v>0</v>
      </c>
      <c r="G261" s="2">
        <f t="shared" si="0"/>
        <v>5155.9430000000002</v>
      </c>
      <c r="H261" s="2">
        <f t="shared" si="1"/>
        <v>0.31999999999970896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35402.5</v>
      </c>
      <c r="D264" s="1">
        <f>'PR-RAS'!E268</f>
        <v>3000</v>
      </c>
      <c r="E264" s="1">
        <v>0</v>
      </c>
      <c r="F264" s="1">
        <v>0</v>
      </c>
      <c r="G264" s="2">
        <f t="shared" si="0"/>
        <v>10888.8575</v>
      </c>
      <c r="H264" s="2">
        <f t="shared" si="1"/>
        <v>0.5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35402.5</v>
      </c>
      <c r="D265" s="1">
        <f>'PR-RAS'!E269</f>
        <v>3000</v>
      </c>
      <c r="E265" s="1">
        <v>0</v>
      </c>
      <c r="F265" s="1">
        <v>0</v>
      </c>
      <c r="G265" s="2">
        <f t="shared" ref="G265:G521" si="8">(B265/1000)*(C265*1+D265*2)</f>
        <v>10930.26</v>
      </c>
      <c r="H265" s="2">
        <f t="shared" ref="H265:H521" si="9">ABS(C265-ROUND(C265,0))+ABS(D265-ROUND(D265,0))</f>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173443.22</v>
      </c>
      <c r="D285" s="1">
        <f>'PR-RAS'!E289</f>
        <v>173431.1</v>
      </c>
      <c r="E285" s="1">
        <v>0</v>
      </c>
      <c r="F285" s="1">
        <v>0</v>
      </c>
      <c r="G285" s="2">
        <f t="shared" si="8"/>
        <v>147766.73928000001</v>
      </c>
      <c r="H285" s="2">
        <f t="shared" si="9"/>
        <v>0.32000000000698492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157338.94999999998</v>
      </c>
      <c r="D286" s="1">
        <f>'PR-RAS'!E290</f>
        <v>256799.06999999998</v>
      </c>
      <c r="E286" s="1">
        <v>0</v>
      </c>
      <c r="F286" s="1">
        <v>0</v>
      </c>
      <c r="G286" s="2">
        <f t="shared" si="8"/>
        <v>191217.07064999998</v>
      </c>
      <c r="H286" s="2">
        <f t="shared" si="9"/>
        <v>0.11999999999534339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1308857.8500000001</v>
      </c>
      <c r="D288" s="1">
        <f>'PR-RAS'!E292</f>
        <v>349884.13000000012</v>
      </c>
      <c r="E288" s="1">
        <v>0</v>
      </c>
      <c r="F288" s="1">
        <v>0</v>
      </c>
      <c r="G288" s="2">
        <f t="shared" si="8"/>
        <v>576475.69357</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196557.79</v>
      </c>
      <c r="D290" s="1">
        <f>'PR-RAS'!E294</f>
        <v>51458.839999999967</v>
      </c>
      <c r="E290" s="1">
        <v>0</v>
      </c>
      <c r="F290" s="1">
        <v>0</v>
      </c>
      <c r="G290" s="2">
        <f t="shared" si="8"/>
        <v>86548.410829999979</v>
      </c>
      <c r="H290" s="2">
        <f t="shared" si="9"/>
        <v>0.37000000002444722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2071.8000000000002</v>
      </c>
      <c r="D293" s="1">
        <f>'PR-RAS'!E298</f>
        <v>0</v>
      </c>
      <c r="E293" s="1">
        <v>0</v>
      </c>
      <c r="F293" s="1">
        <v>0</v>
      </c>
      <c r="G293" s="2">
        <f t="shared" si="8"/>
        <v>604.96559999999999</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2071.8000000000002</v>
      </c>
      <c r="D306" s="1">
        <f>'PR-RAS'!E311</f>
        <v>0</v>
      </c>
      <c r="E306" s="1">
        <v>0</v>
      </c>
      <c r="F306" s="1">
        <v>0</v>
      </c>
      <c r="G306" s="2">
        <f t="shared" si="8"/>
        <v>631.899</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2071.8000000000002</v>
      </c>
      <c r="D307" s="1">
        <f>'PR-RAS'!E312</f>
        <v>0</v>
      </c>
      <c r="E307" s="1">
        <v>0</v>
      </c>
      <c r="F307" s="1">
        <v>0</v>
      </c>
      <c r="G307" s="2">
        <f t="shared" si="8"/>
        <v>633.97080000000005</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2071.8000000000002</v>
      </c>
      <c r="D308" s="1">
        <f>'PR-RAS'!E313</f>
        <v>0</v>
      </c>
      <c r="E308" s="1">
        <v>0</v>
      </c>
      <c r="F308" s="1">
        <v>0</v>
      </c>
      <c r="G308" s="2">
        <f t="shared" si="8"/>
        <v>636.04259999999999</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20467.350000000002</v>
      </c>
      <c r="D345" s="1">
        <f>'PR-RAS'!E350</f>
        <v>32372.86</v>
      </c>
      <c r="E345" s="1">
        <v>0</v>
      </c>
      <c r="F345" s="1">
        <v>0</v>
      </c>
      <c r="G345" s="2">
        <f t="shared" si="8"/>
        <v>29313.29608</v>
      </c>
      <c r="H345" s="2">
        <f t="shared" si="9"/>
        <v>0.49000000000160071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19250</v>
      </c>
      <c r="E346" s="1">
        <v>0</v>
      </c>
      <c r="F346" s="1">
        <v>0</v>
      </c>
      <c r="G346" s="2">
        <f t="shared" si="8"/>
        <v>13282.499999999998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19250</v>
      </c>
      <c r="E351" s="1">
        <v>0</v>
      </c>
      <c r="F351" s="1">
        <v>0</v>
      </c>
      <c r="G351" s="2">
        <f t="shared" si="8"/>
        <v>13475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19250</v>
      </c>
      <c r="E357" s="1">
        <v>0</v>
      </c>
      <c r="F357" s="1">
        <v>0</v>
      </c>
      <c r="G357" s="2">
        <f t="shared" si="8"/>
        <v>13706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20467.350000000002</v>
      </c>
      <c r="D358" s="1">
        <f>'PR-RAS'!E363</f>
        <v>13122.86</v>
      </c>
      <c r="E358" s="1">
        <v>0</v>
      </c>
      <c r="F358" s="1">
        <v>0</v>
      </c>
      <c r="G358" s="2">
        <f t="shared" si="8"/>
        <v>16676.565990000003</v>
      </c>
      <c r="H358" s="2">
        <f t="shared" si="9"/>
        <v>0.49000000000160071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17269.740000000002</v>
      </c>
      <c r="D359" s="1">
        <f>'PR-RAS'!E364</f>
        <v>4927.45</v>
      </c>
      <c r="E359" s="1">
        <v>0</v>
      </c>
      <c r="F359" s="1">
        <v>0</v>
      </c>
      <c r="G359" s="2">
        <f t="shared" si="8"/>
        <v>9710.6211199999998</v>
      </c>
      <c r="H359" s="2">
        <f t="shared" si="9"/>
        <v>0.70999999999821739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13512.84</v>
      </c>
      <c r="D362" s="1">
        <f>'PR-RAS'!E367</f>
        <v>0</v>
      </c>
      <c r="E362" s="1">
        <v>0</v>
      </c>
      <c r="F362" s="1">
        <v>0</v>
      </c>
      <c r="G362" s="2">
        <f t="shared" si="8"/>
        <v>4878.1352399999996</v>
      </c>
      <c r="H362" s="2">
        <f t="shared" si="9"/>
        <v>0.15999999999985448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3756.9</v>
      </c>
      <c r="D363" s="1">
        <f>'PR-RAS'!E368</f>
        <v>4927.45</v>
      </c>
      <c r="E363" s="1">
        <v>0</v>
      </c>
      <c r="F363" s="1">
        <v>0</v>
      </c>
      <c r="G363" s="2">
        <f t="shared" si="8"/>
        <v>4927.4715999999999</v>
      </c>
      <c r="H363" s="2">
        <f t="shared" si="9"/>
        <v>0.54999999999972715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3197.6099999999997</v>
      </c>
      <c r="D364" s="1">
        <f>'PR-RAS'!E369</f>
        <v>8195.41</v>
      </c>
      <c r="E364" s="1">
        <v>0</v>
      </c>
      <c r="F364" s="1">
        <v>0</v>
      </c>
      <c r="G364" s="2">
        <f t="shared" si="8"/>
        <v>7110.6000899999999</v>
      </c>
      <c r="H364" s="2">
        <f t="shared" si="9"/>
        <v>0.8000000000001819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703.3</v>
      </c>
      <c r="D365" s="1">
        <f>'PR-RAS'!E370</f>
        <v>0</v>
      </c>
      <c r="E365" s="1">
        <v>0</v>
      </c>
      <c r="F365" s="1">
        <v>0</v>
      </c>
      <c r="G365" s="2">
        <f t="shared" si="8"/>
        <v>256.00119999999998</v>
      </c>
      <c r="H365" s="2">
        <f t="shared" si="9"/>
        <v>0.29999999999995453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2494.31</v>
      </c>
      <c r="D371" s="1">
        <f>'PR-RAS'!E376</f>
        <v>8195.41</v>
      </c>
      <c r="E371" s="1">
        <v>0</v>
      </c>
      <c r="F371" s="1">
        <v>0</v>
      </c>
      <c r="G371" s="2">
        <f t="shared" si="8"/>
        <v>6987.4981000000007</v>
      </c>
      <c r="H371" s="2">
        <f t="shared" si="9"/>
        <v>0.71999999999979991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18395.550000000003</v>
      </c>
      <c r="D403" s="1">
        <f>'PR-RAS'!E408</f>
        <v>32372.86</v>
      </c>
      <c r="E403" s="1">
        <v>0</v>
      </c>
      <c r="F403" s="1">
        <v>0</v>
      </c>
      <c r="G403" s="2">
        <f t="shared" si="8"/>
        <v>33422.790540000002</v>
      </c>
      <c r="H403" s="2">
        <f t="shared" si="9"/>
        <v>0.58999999999650754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883881.46</v>
      </c>
      <c r="D405" s="1">
        <f>'PR-RAS'!E410</f>
        <v>232709.15000000014</v>
      </c>
      <c r="E405" s="1">
        <v>0</v>
      </c>
      <c r="F405" s="1">
        <v>0</v>
      </c>
      <c r="G405" s="2">
        <f t="shared" si="8"/>
        <v>545117.10304000007</v>
      </c>
      <c r="H405" s="2">
        <f t="shared" si="9"/>
        <v>0.61000000010244548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332853.96999999997</v>
      </c>
      <c r="D407" s="1">
        <f>'PR-RAS'!E412</f>
        <v>430230.17</v>
      </c>
      <c r="E407" s="1">
        <v>0</v>
      </c>
      <c r="F407" s="1">
        <v>0</v>
      </c>
      <c r="G407" s="2">
        <f t="shared" si="8"/>
        <v>484485.60986000008</v>
      </c>
      <c r="H407" s="2">
        <f t="shared" si="9"/>
        <v>0.20000000001164153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193910.57</v>
      </c>
      <c r="D408" s="1">
        <f>'PR-RAS'!E413</f>
        <v>205803.96000000002</v>
      </c>
      <c r="E408" s="1">
        <v>0</v>
      </c>
      <c r="F408" s="1">
        <v>0</v>
      </c>
      <c r="G408" s="2">
        <f t="shared" si="8"/>
        <v>246446.02542999998</v>
      </c>
      <c r="H408" s="2">
        <f t="shared" si="9"/>
        <v>0.46999999997206032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138943.39999999997</v>
      </c>
      <c r="D409" s="1">
        <f>'PR-RAS'!E414</f>
        <v>224426.20999999996</v>
      </c>
      <c r="E409" s="1">
        <v>0</v>
      </c>
      <c r="F409" s="1">
        <v>0</v>
      </c>
      <c r="G409" s="2">
        <f t="shared" si="8"/>
        <v>239820.69455999992</v>
      </c>
      <c r="H409" s="2">
        <f t="shared" si="9"/>
        <v>0.6099999999278225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424976.39000000013</v>
      </c>
      <c r="D411" s="1">
        <f>'PR-RAS'!E416</f>
        <v>117174.97999999998</v>
      </c>
      <c r="E411" s="1">
        <v>0</v>
      </c>
      <c r="F411" s="1">
        <v>0</v>
      </c>
      <c r="G411" s="2">
        <f t="shared" si="8"/>
        <v>270323.80350000004</v>
      </c>
      <c r="H411" s="2">
        <f t="shared" si="9"/>
        <v>0.41000000014901161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196557.79</v>
      </c>
      <c r="D413" s="1">
        <f>'PR-RAS'!E418</f>
        <v>51458.839999999967</v>
      </c>
      <c r="E413" s="1">
        <v>0</v>
      </c>
      <c r="F413" s="1">
        <v>0</v>
      </c>
      <c r="G413" s="2">
        <f t="shared" si="8"/>
        <v>123383.89363999998</v>
      </c>
      <c r="H413" s="2">
        <f t="shared" si="9"/>
        <v>0.37000000002444722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389193.3</v>
      </c>
      <c r="D632" s="1">
        <f>'PR-RAS'!E638</f>
        <v>8970.9100000000326</v>
      </c>
      <c r="E632" s="1">
        <v>0</v>
      </c>
      <c r="F632" s="1">
        <v>0</v>
      </c>
      <c r="G632" s="2">
        <f t="shared" si="10"/>
        <v>256902.26072000005</v>
      </c>
      <c r="H632" s="2">
        <f t="shared" si="11"/>
        <v>0.38999999995576218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332853.96999999997</v>
      </c>
      <c r="D633" s="1">
        <f>'PR-RAS'!E639</f>
        <v>430230.17</v>
      </c>
      <c r="E633" s="1">
        <v>0</v>
      </c>
      <c r="F633" s="1">
        <v>0</v>
      </c>
      <c r="G633" s="2">
        <f t="shared" si="10"/>
        <v>754174.64392000006</v>
      </c>
      <c r="H633" s="2">
        <f t="shared" si="11"/>
        <v>0.20000000001164153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193910.57</v>
      </c>
      <c r="D634" s="1">
        <f>'PR-RAS'!E640</f>
        <v>205803.96000000002</v>
      </c>
      <c r="E634" s="1">
        <v>0</v>
      </c>
      <c r="F634" s="1">
        <v>0</v>
      </c>
      <c r="G634" s="2">
        <f t="shared" si="10"/>
        <v>383293.20416999998</v>
      </c>
      <c r="H634" s="2">
        <f t="shared" si="11"/>
        <v>0.46999999997206032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138943.39999999997</v>
      </c>
      <c r="D635" s="1">
        <f>'PR-RAS'!E641</f>
        <v>224426.20999999996</v>
      </c>
      <c r="E635" s="1">
        <v>0</v>
      </c>
      <c r="F635" s="1">
        <v>0</v>
      </c>
      <c r="G635" s="2">
        <f t="shared" si="10"/>
        <v>372662.54987999989</v>
      </c>
      <c r="H635" s="2">
        <f t="shared" si="11"/>
        <v>0.6099999999278225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35783.090000000142</v>
      </c>
      <c r="D637" s="1">
        <f>'PR-RAS'!E643</f>
        <v>108204.06999999995</v>
      </c>
      <c r="E637" s="1">
        <v>0</v>
      </c>
      <c r="F637" s="1">
        <v>0</v>
      </c>
      <c r="G637" s="2">
        <f t="shared" si="10"/>
        <v>160393.62228000004</v>
      </c>
      <c r="H637" s="2">
        <f t="shared" si="11"/>
        <v>0.16000000009080395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174726.49000000011</v>
      </c>
      <c r="D639" s="1">
        <f>'PR-RAS'!E645</f>
        <v>332630.27999999991</v>
      </c>
      <c r="E639" s="1">
        <v>0</v>
      </c>
      <c r="F639" s="1">
        <v>0</v>
      </c>
      <c r="G639" s="2">
        <f t="shared" si="10"/>
        <v>535911.73789999995</v>
      </c>
      <c r="H639" s="2">
        <f t="shared" si="11"/>
        <v>0.77000000001862645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80118.64</v>
      </c>
      <c r="D642" s="1">
        <f>'PR-RAS'!E649</f>
        <v>186933.21</v>
      </c>
      <c r="E642" s="1">
        <v>0</v>
      </c>
      <c r="F642" s="1">
        <v>0</v>
      </c>
      <c r="G642" s="2">
        <f t="shared" si="10"/>
        <v>291004.42346000002</v>
      </c>
      <c r="H642" s="2">
        <f t="shared" si="11"/>
        <v>0.569999999992433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333889.03000000003</v>
      </c>
      <c r="D643" s="1">
        <f>'PR-RAS'!E650</f>
        <v>467496.63</v>
      </c>
      <c r="E643" s="1">
        <v>0</v>
      </c>
      <c r="F643" s="1">
        <v>0</v>
      </c>
      <c r="G643" s="2">
        <f t="shared" si="10"/>
        <v>814622.43018000002</v>
      </c>
      <c r="H643" s="2">
        <f t="shared" si="11"/>
        <v>0.40000000002328306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196192.45</v>
      </c>
      <c r="D644" s="1">
        <f>'PR-RAS'!E651</f>
        <v>219312.22</v>
      </c>
      <c r="E644" s="1">
        <v>0</v>
      </c>
      <c r="F644" s="1">
        <v>0</v>
      </c>
      <c r="G644" s="2">
        <f t="shared" si="10"/>
        <v>408187.26027000003</v>
      </c>
      <c r="H644" s="2">
        <f t="shared" si="11"/>
        <v>0.67000000001280569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217815.22000000003</v>
      </c>
      <c r="D645" s="1">
        <f>'PR-RAS'!E652</f>
        <v>435117.62</v>
      </c>
      <c r="E645" s="1">
        <v>0</v>
      </c>
      <c r="F645" s="1">
        <v>0</v>
      </c>
      <c r="G645" s="2">
        <f t="shared" si="10"/>
        <v>700704.49624000001</v>
      </c>
      <c r="H645" s="2">
        <f t="shared" si="11"/>
        <v>0.6000000000349246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v>
      </c>
      <c r="D646" s="1">
        <f>'PR-RAS'!E653</f>
        <v>20</v>
      </c>
      <c r="E646" s="1">
        <v>0</v>
      </c>
      <c r="F646" s="1">
        <v>0</v>
      </c>
      <c r="G646" s="2">
        <f t="shared" si="10"/>
        <v>43.86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v>
      </c>
      <c r="D648" s="1">
        <f>'PR-RAS'!E655</f>
        <v>20</v>
      </c>
      <c r="E648" s="1">
        <v>0</v>
      </c>
      <c r="F648" s="1">
        <v>0</v>
      </c>
      <c r="G648" s="2">
        <f t="shared" si="10"/>
        <v>43.996000000000002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69849.509999999995</v>
      </c>
      <c r="D654" s="1">
        <f>'PR-RAS'!E661</f>
        <v>99267.67</v>
      </c>
      <c r="E654" s="1">
        <v>0</v>
      </c>
      <c r="F654" s="1">
        <v>0</v>
      </c>
      <c r="G654" s="2">
        <f t="shared" si="10"/>
        <v>175255.30705</v>
      </c>
      <c r="H654" s="2">
        <f t="shared" si="11"/>
        <v>0.82000000000698492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79616.789999999994</v>
      </c>
      <c r="D687" s="1">
        <f>'PR-RAS'!E694</f>
        <v>224400</v>
      </c>
      <c r="E687" s="1">
        <v>0</v>
      </c>
      <c r="F687" s="1">
        <v>0</v>
      </c>
      <c r="G687" s="2">
        <f t="shared" si="10"/>
        <v>362493.91794000007</v>
      </c>
      <c r="H687" s="2">
        <f t="shared" si="11"/>
        <v>0.21000000000640284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558.99</v>
      </c>
      <c r="D711" s="1">
        <f>'PR-RAS'!E718</f>
        <v>558.99</v>
      </c>
      <c r="E711" s="1">
        <v>0</v>
      </c>
      <c r="F711" s="1">
        <v>0</v>
      </c>
      <c r="G711" s="2">
        <f t="shared" si="10"/>
        <v>1190.6487</v>
      </c>
      <c r="H711" s="2">
        <f t="shared" si="11"/>
        <v>1.999999999998181E-2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716.66</v>
      </c>
      <c r="D715" s="1">
        <f>'PR-RAS'!E722</f>
        <v>0</v>
      </c>
      <c r="E715" s="1">
        <v>0</v>
      </c>
      <c r="F715" s="1">
        <v>0</v>
      </c>
      <c r="G715" s="2">
        <f t="shared" si="10"/>
        <v>511.69523999999996</v>
      </c>
      <c r="H715" s="2">
        <f t="shared" si="11"/>
        <v>0.34000000000003183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297.24</v>
      </c>
      <c r="D718" s="1">
        <f>'PR-RAS'!E725</f>
        <v>297.24</v>
      </c>
      <c r="E718" s="1">
        <v>0</v>
      </c>
      <c r="F718" s="1">
        <v>0</v>
      </c>
      <c r="G718" s="2">
        <f t="shared" si="10"/>
        <v>639.36324000000002</v>
      </c>
      <c r="H718" s="2">
        <f t="shared" si="1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4770.8500000000004</v>
      </c>
      <c r="D809" s="1">
        <f>'PR-RAS'!E816</f>
        <v>650</v>
      </c>
      <c r="E809" s="1">
        <v>0</v>
      </c>
      <c r="F809" s="1">
        <v>0</v>
      </c>
      <c r="G809" s="2">
        <f t="shared" si="10"/>
        <v>4905.2468000000008</v>
      </c>
      <c r="H809" s="2">
        <f t="shared" si="11"/>
        <v>0.1499999999996362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1327.22</v>
      </c>
      <c r="D814" s="1">
        <f>'PR-RAS'!E821</f>
        <v>796.32</v>
      </c>
      <c r="E814" s="1">
        <v>0</v>
      </c>
      <c r="F814" s="1">
        <v>0</v>
      </c>
      <c r="G814" s="2">
        <f t="shared" si="18"/>
        <v>2373.84618</v>
      </c>
      <c r="H814" s="2">
        <f t="shared" si="19"/>
        <v>0.54000000000007731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6840</v>
      </c>
      <c r="E816" s="1">
        <v>0</v>
      </c>
      <c r="F816" s="1">
        <v>0</v>
      </c>
      <c r="G816" s="2">
        <f t="shared" si="18"/>
        <v>11149.199999999999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2760.25</v>
      </c>
      <c r="D817" s="1">
        <f>'PR-RAS'!E824</f>
        <v>2923.53</v>
      </c>
      <c r="E817" s="1">
        <v>0</v>
      </c>
      <c r="F817" s="1">
        <v>0</v>
      </c>
      <c r="G817" s="2">
        <f t="shared" si="18"/>
        <v>7023.5649600000006</v>
      </c>
      <c r="H817" s="2">
        <f t="shared" si="19"/>
        <v>0.71999999999979991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78954.080000000002</v>
      </c>
      <c r="D1480" s="6"/>
      <c r="E1480" s="6">
        <v>0</v>
      </c>
      <c r="F1480" s="6">
        <v>0</v>
      </c>
      <c r="G1480" s="7">
        <f t="shared" ref="G1480:G1580" si="34">B1480/1000*C1480</f>
        <v>78.954080000000005</v>
      </c>
      <c r="H1480" s="7">
        <f t="shared" ref="H1480:H1580" si="35">ABS(C1480-ROUND(C1480,0))</f>
        <v>8.000000000174623E-2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199487.77999999997</v>
      </c>
      <c r="D1481" s="1">
        <v>0</v>
      </c>
      <c r="E1481" s="1">
        <v>0</v>
      </c>
      <c r="F1481" s="1">
        <v>0</v>
      </c>
      <c r="G1481" s="2">
        <f t="shared" si="34"/>
        <v>398.97555999999997</v>
      </c>
      <c r="H1481" s="2">
        <f t="shared" si="35"/>
        <v>0.22000000003026798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167114.91999999998</v>
      </c>
      <c r="D1483" s="1">
        <v>0</v>
      </c>
      <c r="E1483" s="1">
        <v>0</v>
      </c>
      <c r="F1483" s="1">
        <v>0</v>
      </c>
      <c r="G1483" s="2">
        <f t="shared" si="34"/>
        <v>668.45967999999993</v>
      </c>
      <c r="H1483" s="2">
        <f t="shared" si="35"/>
        <v>8.0000000016298145E-2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75737.64</v>
      </c>
      <c r="D1484" s="1">
        <v>0</v>
      </c>
      <c r="E1484" s="1">
        <v>0</v>
      </c>
      <c r="F1484" s="1">
        <v>0</v>
      </c>
      <c r="G1484" s="2">
        <f t="shared" si="34"/>
        <v>378.68819999999999</v>
      </c>
      <c r="H1484" s="2">
        <f t="shared" si="35"/>
        <v>0.36000000000058208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49138.61</v>
      </c>
      <c r="D1485" s="1">
        <v>0</v>
      </c>
      <c r="E1485" s="1">
        <v>0</v>
      </c>
      <c r="F1485" s="1">
        <v>0</v>
      </c>
      <c r="G1485" s="2">
        <f t="shared" si="34"/>
        <v>294.83166</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239.52</v>
      </c>
      <c r="D1486" s="1">
        <v>0</v>
      </c>
      <c r="E1486" s="1">
        <v>0</v>
      </c>
      <c r="F1486" s="1">
        <v>0</v>
      </c>
      <c r="G1486" s="2">
        <f t="shared" si="34"/>
        <v>1.6766400000000001</v>
      </c>
      <c r="H1486" s="2">
        <f t="shared" si="35"/>
        <v>0.47999999999998977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10959.85</v>
      </c>
      <c r="D1489" s="1">
        <v>0</v>
      </c>
      <c r="E1489" s="1">
        <v>0</v>
      </c>
      <c r="F1489" s="1">
        <v>0</v>
      </c>
      <c r="G1489" s="2">
        <f t="shared" si="34"/>
        <v>109.5985</v>
      </c>
      <c r="H1489" s="2">
        <f t="shared" si="35"/>
        <v>0.1499999999996362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31039.3</v>
      </c>
      <c r="D1491" s="1">
        <v>0</v>
      </c>
      <c r="E1491" s="1">
        <v>0</v>
      </c>
      <c r="F1491" s="1">
        <v>0</v>
      </c>
      <c r="G1491" s="2">
        <f t="shared" si="34"/>
        <v>372.47160000000002</v>
      </c>
      <c r="H1491" s="2">
        <f t="shared" si="35"/>
        <v>0.2999999999992724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32372.86</v>
      </c>
      <c r="D1492" s="1">
        <v>0</v>
      </c>
      <c r="E1492" s="1">
        <v>0</v>
      </c>
      <c r="F1492" s="1">
        <v>0</v>
      </c>
      <c r="G1492" s="2">
        <f t="shared" si="34"/>
        <v>420.84717999999998</v>
      </c>
      <c r="H1492" s="2">
        <f t="shared" si="35"/>
        <v>0.13999999999941792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175994.79999999996</v>
      </c>
      <c r="D1499" s="1">
        <v>0</v>
      </c>
      <c r="E1499" s="1">
        <v>0</v>
      </c>
      <c r="F1499" s="1">
        <v>0</v>
      </c>
      <c r="G1499" s="2">
        <f t="shared" si="34"/>
        <v>3519.8959999999993</v>
      </c>
      <c r="H1499" s="2">
        <f t="shared" si="35"/>
        <v>0.20000000004074536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136642.84999999998</v>
      </c>
      <c r="D1501" s="1">
        <v>0</v>
      </c>
      <c r="E1501" s="1">
        <v>0</v>
      </c>
      <c r="F1501" s="1">
        <v>0</v>
      </c>
      <c r="G1501" s="2">
        <f t="shared" si="34"/>
        <v>3006.1426999999994</v>
      </c>
      <c r="H1501" s="2">
        <f t="shared" si="35"/>
        <v>0.15000000002328306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52226.2</v>
      </c>
      <c r="D1502" s="1">
        <v>0</v>
      </c>
      <c r="E1502" s="1">
        <v>0</v>
      </c>
      <c r="F1502" s="1">
        <v>0</v>
      </c>
      <c r="G1502" s="2">
        <f t="shared" si="34"/>
        <v>1201.2025999999998</v>
      </c>
      <c r="H1502" s="2">
        <f t="shared" si="35"/>
        <v>0.19999999999708962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49051.39</v>
      </c>
      <c r="D1503" s="1">
        <v>0</v>
      </c>
      <c r="E1503" s="1">
        <v>0</v>
      </c>
      <c r="F1503" s="1">
        <v>0</v>
      </c>
      <c r="G1503" s="2">
        <f t="shared" si="34"/>
        <v>1177.2333599999999</v>
      </c>
      <c r="H1503" s="2">
        <f t="shared" si="35"/>
        <v>0.38999999999941792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240.4</v>
      </c>
      <c r="D1504" s="1">
        <v>0</v>
      </c>
      <c r="E1504" s="1">
        <v>0</v>
      </c>
      <c r="F1504" s="1">
        <v>0</v>
      </c>
      <c r="G1504" s="2">
        <f t="shared" si="34"/>
        <v>6.0100000000000007</v>
      </c>
      <c r="H1504" s="2">
        <f t="shared" si="35"/>
        <v>0.40000000000000568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11295.42</v>
      </c>
      <c r="D1507" s="1">
        <v>0</v>
      </c>
      <c r="E1507" s="1">
        <v>0</v>
      </c>
      <c r="F1507" s="1">
        <v>0</v>
      </c>
      <c r="G1507" s="2">
        <f t="shared" si="34"/>
        <v>316.27176000000003</v>
      </c>
      <c r="H1507" s="2">
        <f t="shared" si="35"/>
        <v>0.42000000000007276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23829.439999999999</v>
      </c>
      <c r="D1509" s="1">
        <v>0</v>
      </c>
      <c r="E1509" s="1">
        <v>0</v>
      </c>
      <c r="F1509" s="1">
        <v>0</v>
      </c>
      <c r="G1509" s="2">
        <f t="shared" si="34"/>
        <v>714.88319999999999</v>
      </c>
      <c r="H1509" s="2">
        <f t="shared" si="35"/>
        <v>0.43999999999869033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39348.769999999997</v>
      </c>
      <c r="D1510" s="1">
        <v>0</v>
      </c>
      <c r="E1510" s="1">
        <v>0</v>
      </c>
      <c r="F1510" s="1">
        <v>0</v>
      </c>
      <c r="G1510" s="2">
        <f t="shared" si="34"/>
        <v>1219.81187</v>
      </c>
      <c r="H1510" s="2">
        <f t="shared" si="35"/>
        <v>0.23000000000320142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3.18</v>
      </c>
      <c r="D1511" s="1">
        <v>0</v>
      </c>
      <c r="E1511" s="1">
        <v>0</v>
      </c>
      <c r="F1511" s="1">
        <v>0</v>
      </c>
      <c r="G1511" s="2">
        <f t="shared" si="34"/>
        <v>0.10176</v>
      </c>
      <c r="H1511" s="2">
        <f t="shared" si="35"/>
        <v>0.18000000000000016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3.18</v>
      </c>
      <c r="D1515" s="1">
        <v>0</v>
      </c>
      <c r="E1515" s="1">
        <v>0</v>
      </c>
      <c r="F1515" s="1">
        <v>0</v>
      </c>
      <c r="G1515" s="2">
        <f t="shared" si="34"/>
        <v>0.11448</v>
      </c>
      <c r="H1515" s="2">
        <f t="shared" si="35"/>
        <v>0.18000000000000016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102447.06000000003</v>
      </c>
      <c r="D1517" s="1">
        <v>0</v>
      </c>
      <c r="E1517" s="1">
        <v>0</v>
      </c>
      <c r="F1517" s="1">
        <v>0</v>
      </c>
      <c r="G1517" s="2">
        <f t="shared" si="34"/>
        <v>3892.9882800000009</v>
      </c>
      <c r="H1517" s="2">
        <f t="shared" si="35"/>
        <v>6.0000000026775524E-2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58938.39</v>
      </c>
      <c r="D1518" s="1">
        <v>0</v>
      </c>
      <c r="E1518" s="1">
        <v>0</v>
      </c>
      <c r="F1518" s="1">
        <v>0</v>
      </c>
      <c r="G1518" s="2">
        <f t="shared" si="34"/>
        <v>2298.5972099999999</v>
      </c>
      <c r="H1518" s="2">
        <f t="shared" si="3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29009.129999999997</v>
      </c>
      <c r="D1524" s="1">
        <v>0</v>
      </c>
      <c r="E1524" s="1">
        <v>0</v>
      </c>
      <c r="F1524" s="1">
        <v>0</v>
      </c>
      <c r="G1524" s="2">
        <f t="shared" si="34"/>
        <v>1305.4108499999998</v>
      </c>
      <c r="H1524" s="2">
        <f t="shared" si="35"/>
        <v>0.12999999999738066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8653.7900000000009</v>
      </c>
      <c r="D1530" s="1">
        <v>0</v>
      </c>
      <c r="E1530" s="1">
        <v>0</v>
      </c>
      <c r="F1530" s="1">
        <v>0</v>
      </c>
      <c r="G1530" s="2">
        <f t="shared" si="34"/>
        <v>441.34329000000002</v>
      </c>
      <c r="H1530" s="2">
        <f t="shared" si="35"/>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8541.6200000000008</v>
      </c>
      <c r="D1531" s="1">
        <v>0</v>
      </c>
      <c r="E1531" s="1">
        <v>0</v>
      </c>
      <c r="F1531" s="1">
        <v>0</v>
      </c>
      <c r="G1531" s="2">
        <f t="shared" si="34"/>
        <v>444.16424000000001</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112.17</v>
      </c>
      <c r="D1532" s="1">
        <v>0</v>
      </c>
      <c r="E1532" s="1">
        <v>0</v>
      </c>
      <c r="F1532" s="1">
        <v>0</v>
      </c>
      <c r="G1532" s="2">
        <f t="shared" si="34"/>
        <v>5.9450099999999999</v>
      </c>
      <c r="H1532" s="2">
        <f t="shared" si="35"/>
        <v>0.17000000000000171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2.58</v>
      </c>
      <c r="D1535" s="1">
        <v>0</v>
      </c>
      <c r="E1535" s="1">
        <v>0</v>
      </c>
      <c r="F1535" s="1">
        <v>0</v>
      </c>
      <c r="G1535" s="2">
        <f t="shared" si="34"/>
        <v>0.14448</v>
      </c>
      <c r="H1535" s="2">
        <f t="shared" si="35"/>
        <v>0.41999999999999993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2.58</v>
      </c>
      <c r="D1536" s="1">
        <v>0</v>
      </c>
      <c r="E1536" s="1">
        <v>0</v>
      </c>
      <c r="F1536" s="1">
        <v>0</v>
      </c>
      <c r="G1536" s="2">
        <f t="shared" si="34"/>
        <v>0.14706</v>
      </c>
      <c r="H1536" s="2">
        <f t="shared" si="35"/>
        <v>0.41999999999999993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20352.759999999998</v>
      </c>
      <c r="D1560" s="1">
        <v>0</v>
      </c>
      <c r="E1560" s="1">
        <v>0</v>
      </c>
      <c r="F1560" s="1">
        <v>0</v>
      </c>
      <c r="G1560" s="2">
        <f t="shared" si="34"/>
        <v>1648.5735599999998</v>
      </c>
      <c r="H1560" s="2">
        <f t="shared" si="35"/>
        <v>0.24000000000160071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20352.759999999998</v>
      </c>
      <c r="D1561" s="1">
        <v>0</v>
      </c>
      <c r="E1561" s="1">
        <v>0</v>
      </c>
      <c r="F1561" s="1">
        <v>0</v>
      </c>
      <c r="G1561" s="2">
        <f t="shared" si="34"/>
        <v>1668.92632</v>
      </c>
      <c r="H1561" s="2">
        <f t="shared" si="35"/>
        <v>0.24000000000160071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29929.260000000002</v>
      </c>
      <c r="D1565" s="1">
        <v>0</v>
      </c>
      <c r="E1565" s="1">
        <v>0</v>
      </c>
      <c r="F1565" s="1">
        <v>0</v>
      </c>
      <c r="G1565" s="2">
        <f t="shared" si="34"/>
        <v>2573.9163600000002</v>
      </c>
      <c r="H1565" s="2">
        <f t="shared" si="35"/>
        <v>0.26000000000203727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21713.72</v>
      </c>
      <c r="D1566" s="1">
        <v>0</v>
      </c>
      <c r="E1566" s="1">
        <v>0</v>
      </c>
      <c r="F1566" s="1">
        <v>0</v>
      </c>
      <c r="G1566" s="2">
        <f t="shared" si="34"/>
        <v>1889.0936400000001</v>
      </c>
      <c r="H1566" s="2">
        <f t="shared" si="35"/>
        <v>0.27999999999883585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43508.67</v>
      </c>
      <c r="D1576" s="1">
        <v>0</v>
      </c>
      <c r="E1576" s="1">
        <v>0</v>
      </c>
      <c r="F1576" s="1">
        <v>0</v>
      </c>
      <c r="G1576" s="2">
        <f t="shared" si="34"/>
        <v>4220.3409899999997</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39857.629999999997</v>
      </c>
      <c r="D1578" s="1">
        <v>0</v>
      </c>
      <c r="E1578" s="1">
        <v>0</v>
      </c>
      <c r="F1578" s="1">
        <v>0</v>
      </c>
      <c r="G1578" s="2">
        <f t="shared" si="34"/>
        <v>3945.9053699999999</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3650</v>
      </c>
      <c r="D1579" s="1">
        <v>0</v>
      </c>
      <c r="E1579" s="1">
        <v>0</v>
      </c>
      <c r="F1579" s="1">
        <v>0</v>
      </c>
      <c r="G1579" s="2">
        <f t="shared" si="34"/>
        <v>365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1.04</v>
      </c>
      <c r="D1580" s="13">
        <v>0</v>
      </c>
      <c r="E1580" s="13">
        <v>0</v>
      </c>
      <c r="F1580" s="13">
        <v>0</v>
      </c>
      <c r="G1580" s="14">
        <f t="shared" si="34"/>
        <v>0.10504000000000001</v>
      </c>
      <c r="H1580" s="14">
        <f t="shared" si="35"/>
        <v>4.0000000000000036E-2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330782.17</v>
      </c>
      <c r="I16" s="170">
        <f>'PR-RAS'!E6</f>
        <v>430230.17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173443.22</v>
      </c>
      <c r="I17" s="170">
        <f>'PR-RAS'!E151</f>
        <v>173431.1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174726.49000000011</v>
      </c>
      <c r="I18" s="170">
        <f>'PR-RAS'!E645</f>
        <v>332630.27999999991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78954.080000000002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102447.06000000003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58938.39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43508.67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330782.17</v>
      </c>
      <c r="E6" s="51">
        <f>E7+E44+E50+E82+E106+E124+E133+E139</f>
        <v>430230.17</v>
      </c>
      <c r="F6" s="52">
        <f t="shared" ref="F6:F131" si="0">IF(D6&lt;&gt;0,IF(E6/D6&gt;=100,"&gt;&gt;100",E6/D6*100),"-")</f>
        <v>130.06449833738017</v>
      </c>
    </row>
    <row r="7" spans="1:25" ht="12.75" customHeight="1" x14ac:dyDescent="0.2">
      <c r="A7" s="53">
        <v>61</v>
      </c>
      <c r="B7" s="294" t="s">
        <v>60</v>
      </c>
      <c r="C7" s="50" t="s">
        <v>61</v>
      </c>
      <c r="D7" s="51">
        <f t="shared" ref="D7:E7" si="1">D8+D17+D23+D29+D37+D40</f>
        <v>63828.429999999993</v>
      </c>
      <c r="E7" s="51">
        <f t="shared" si="1"/>
        <v>64750.14</v>
      </c>
      <c r="F7" s="52">
        <f t="shared" si="0"/>
        <v>101.44404303850183</v>
      </c>
    </row>
    <row r="8" spans="1:25" ht="12.75" customHeight="1" x14ac:dyDescent="0.2">
      <c r="A8" s="53">
        <v>611</v>
      </c>
      <c r="B8" s="85" t="s">
        <v>62</v>
      </c>
      <c r="C8" s="50" t="s">
        <v>63</v>
      </c>
      <c r="D8" s="51">
        <f t="shared" ref="D8:E8" si="2">SUM(D9:D14)-D15-D16</f>
        <v>58634.909999999996</v>
      </c>
      <c r="E8" s="51">
        <f t="shared" si="2"/>
        <v>60744.480000000003</v>
      </c>
      <c r="F8" s="52">
        <f t="shared" si="0"/>
        <v>103.59780547117752</v>
      </c>
    </row>
    <row r="9" spans="1:25" ht="12.75" customHeight="1" x14ac:dyDescent="0.2">
      <c r="A9" s="53">
        <v>6111</v>
      </c>
      <c r="B9" s="85" t="s">
        <v>64</v>
      </c>
      <c r="C9" s="50" t="s">
        <v>65</v>
      </c>
      <c r="D9" s="242">
        <v>57495.09</v>
      </c>
      <c r="E9" s="242">
        <v>60744.480000000003</v>
      </c>
      <c r="F9" s="52">
        <f t="shared" si="0"/>
        <v>105.65159564060167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1139.82</v>
      </c>
      <c r="E13" s="242">
        <v>0</v>
      </c>
      <c r="F13" s="52">
        <f t="shared" si="0"/>
        <v>0</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4637.45</v>
      </c>
      <c r="E23" s="51">
        <f t="shared" si="4"/>
        <v>3201.96</v>
      </c>
      <c r="F23" s="52">
        <f t="shared" si="0"/>
        <v>69.045703996808598</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4637.45</v>
      </c>
      <c r="E27" s="242">
        <v>3201.96</v>
      </c>
      <c r="F27" s="52">
        <f t="shared" si="0"/>
        <v>69.045703996808598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556.07000000000005</v>
      </c>
      <c r="E29" s="51">
        <f t="shared" si="5"/>
        <v>803.7</v>
      </c>
      <c r="F29" s="52">
        <f t="shared" si="0"/>
        <v>144.53216321686116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556.07000000000005</v>
      </c>
      <c r="E31" s="242">
        <v>803.7</v>
      </c>
      <c r="F31" s="52">
        <f t="shared" si="0"/>
        <v>144.53216321686116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149466.29999999999</v>
      </c>
      <c r="E50" s="51">
        <f>E51+E54+E59+E62+E65+E68+E71+E74+E77</f>
        <v>348667.67</v>
      </c>
      <c r="F50" s="52">
        <f t="shared" si="0"/>
        <v>233.27510616105437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69849.509999999995</v>
      </c>
      <c r="E59" s="51">
        <f t="shared" si="12"/>
        <v>124267.67</v>
      </c>
      <c r="F59" s="52">
        <f t="shared" si="0"/>
        <v>177.90771903768544</v>
      </c>
    </row>
    <row r="60" spans="1:6" ht="24" x14ac:dyDescent="0.2">
      <c r="A60" s="53">
        <v>6331</v>
      </c>
      <c r="B60" s="86" t="s">
        <v>166</v>
      </c>
      <c r="C60" s="50" t="s">
        <v>167</v>
      </c>
      <c r="D60" s="242">
        <v>69849.509999999995</v>
      </c>
      <c r="E60" s="242">
        <v>99267.67</v>
      </c>
      <c r="F60" s="52">
        <f t="shared" si="0"/>
        <v>142.11648728817138</v>
      </c>
    </row>
    <row r="61" spans="1:6" ht="24" x14ac:dyDescent="0.2">
      <c r="A61" s="53">
        <v>6332</v>
      </c>
      <c r="B61" s="86" t="s">
        <v>168</v>
      </c>
      <c r="C61" s="50" t="s">
        <v>169</v>
      </c>
      <c r="D61" s="242">
        <v>0</v>
      </c>
      <c r="E61" s="242">
        <v>25000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79616.789999999994</v>
      </c>
      <c r="E74" s="51">
        <f t="shared" si="17"/>
        <v>224400</v>
      </c>
      <c r="F74" s="52">
        <f t="shared" si="0"/>
        <v>281.85009719683501</v>
      </c>
    </row>
    <row r="75" spans="1:6" ht="12.75" customHeight="1" x14ac:dyDescent="0.2">
      <c r="A75" s="53" t="s">
        <v>196</v>
      </c>
      <c r="B75" s="85" t="s">
        <v>197</v>
      </c>
      <c r="C75" s="50" t="s">
        <v>196</v>
      </c>
      <c r="D75" s="242">
        <v>79616.789999999994</v>
      </c>
      <c r="E75" s="242">
        <v>224400</v>
      </c>
      <c r="F75" s="52">
        <f t="shared" si="0"/>
        <v>281.85009719683501</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5909.9</v>
      </c>
      <c r="E82" s="51">
        <f t="shared" si="19"/>
        <v>11723.269999999999</v>
      </c>
      <c r="F82" s="52">
        <f t="shared" si="0"/>
        <v>198.36663902942519</v>
      </c>
    </row>
    <row r="83" spans="1:6" ht="12.75" customHeight="1" x14ac:dyDescent="0.2">
      <c r="A83" s="53">
        <v>641</v>
      </c>
      <c r="B83" s="85" t="s">
        <v>212</v>
      </c>
      <c r="C83" s="50" t="s">
        <v>213</v>
      </c>
      <c r="D83" s="51">
        <f t="shared" ref="D83:E83" si="20">SUM(D84:D90)</f>
        <v>0.03</v>
      </c>
      <c r="E83" s="51">
        <f t="shared" si="20"/>
        <v>0.08</v>
      </c>
      <c r="F83" s="52">
        <f t="shared" si="0"/>
        <v>266.66666666666669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0.03</v>
      </c>
      <c r="E85" s="242">
        <v>0.08</v>
      </c>
      <c r="F85" s="52">
        <f t="shared" si="0"/>
        <v>266.66666666666669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5909.87</v>
      </c>
      <c r="E91" s="51">
        <f t="shared" si="21"/>
        <v>11723.189999999999</v>
      </c>
      <c r="F91" s="52">
        <f t="shared" si="0"/>
        <v>198.36629232115087</v>
      </c>
    </row>
    <row r="92" spans="1:6" ht="12.75" customHeight="1" x14ac:dyDescent="0.2">
      <c r="A92" s="53">
        <v>6421</v>
      </c>
      <c r="B92" s="85" t="s">
        <v>230</v>
      </c>
      <c r="C92" s="50" t="s">
        <v>231</v>
      </c>
      <c r="D92" s="242">
        <v>265.45</v>
      </c>
      <c r="E92" s="242">
        <v>265.45</v>
      </c>
      <c r="F92" s="52">
        <f t="shared" si="0"/>
        <v>100</v>
      </c>
    </row>
    <row r="93" spans="1:6" ht="12.75" customHeight="1" x14ac:dyDescent="0.2">
      <c r="A93" s="53">
        <v>6422</v>
      </c>
      <c r="B93" s="85" t="s">
        <v>232</v>
      </c>
      <c r="C93" s="50" t="s">
        <v>233</v>
      </c>
      <c r="D93" s="242">
        <v>664.42</v>
      </c>
      <c r="E93" s="242">
        <v>6240</v>
      </c>
      <c r="F93" s="52">
        <f t="shared" si="0"/>
        <v>939.16498600282966</v>
      </c>
    </row>
    <row r="94" spans="1:6" ht="12.75" customHeight="1" x14ac:dyDescent="0.2">
      <c r="A94" s="53">
        <v>6423</v>
      </c>
      <c r="B94" s="85" t="s">
        <v>234</v>
      </c>
      <c r="C94" s="50" t="s">
        <v>235</v>
      </c>
      <c r="D94" s="242">
        <v>4980</v>
      </c>
      <c r="E94" s="242">
        <v>5165.17</v>
      </c>
      <c r="F94" s="52">
        <f t="shared" si="0"/>
        <v>103.71827309236947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52.57</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111563.24</v>
      </c>
      <c r="E106" s="51">
        <f t="shared" si="23"/>
        <v>4671.1000000000004</v>
      </c>
      <c r="F106" s="52">
        <f t="shared" si="0"/>
        <v>4.1869526198773004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111502.8</v>
      </c>
      <c r="E112" s="51">
        <f t="shared" si="25"/>
        <v>4273.17</v>
      </c>
      <c r="F112" s="52">
        <f t="shared" si="0"/>
        <v>3.8323432236679258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272.73</v>
      </c>
      <c r="E114" s="242">
        <v>52</v>
      </c>
      <c r="F114" s="52">
        <f t="shared" si="0"/>
        <v>19.066476001906647</v>
      </c>
    </row>
    <row r="115" spans="1:6" ht="12.75" customHeight="1" x14ac:dyDescent="0.2">
      <c r="A115" s="53">
        <v>6524</v>
      </c>
      <c r="B115" s="85" t="s">
        <v>276</v>
      </c>
      <c r="C115" s="50" t="s">
        <v>277</v>
      </c>
      <c r="D115" s="242">
        <v>415.49</v>
      </c>
      <c r="E115" s="242">
        <v>4095.08</v>
      </c>
      <c r="F115" s="52">
        <f t="shared" si="0"/>
        <v>985.60254157741463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110814.58</v>
      </c>
      <c r="E117" s="242">
        <v>126.09</v>
      </c>
      <c r="F117" s="52">
        <f t="shared" si="0"/>
        <v>0.11378466624157217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60.44</v>
      </c>
      <c r="E120" s="51">
        <f t="shared" si="26"/>
        <v>397.93</v>
      </c>
      <c r="F120" s="52">
        <f t="shared" si="0"/>
        <v>658.38848444738596</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60.44</v>
      </c>
      <c r="E122" s="242">
        <v>397.93</v>
      </c>
      <c r="F122" s="52">
        <f t="shared" si="0"/>
        <v>658.38848444738596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14.3</v>
      </c>
      <c r="E139" s="51">
        <f t="shared" si="33"/>
        <v>417.99</v>
      </c>
      <c r="F139" s="52">
        <f t="shared" si="31"/>
        <v>2923.0069930069931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14.3</v>
      </c>
      <c r="E150" s="242">
        <v>417.99</v>
      </c>
      <c r="F150" s="52">
        <f t="shared" si="31"/>
        <v>2923.0069930069931</v>
      </c>
    </row>
    <row r="151" spans="1:6" ht="12.75" customHeight="1" x14ac:dyDescent="0.2">
      <c r="A151" s="53">
        <v>3</v>
      </c>
      <c r="B151" s="85" t="s">
        <v>348</v>
      </c>
      <c r="C151" s="50" t="s">
        <v>56</v>
      </c>
      <c r="D151" s="51">
        <f t="shared" ref="D151:E151" si="35">D152+D163+D196+D215+D224+D252+D263</f>
        <v>173443.22</v>
      </c>
      <c r="E151" s="51">
        <f t="shared" si="35"/>
        <v>173431.1</v>
      </c>
      <c r="F151" s="52">
        <f t="shared" si="31"/>
        <v>99.993012122353349</v>
      </c>
    </row>
    <row r="152" spans="1:6" ht="12.75" customHeight="1" x14ac:dyDescent="0.2">
      <c r="A152" s="53">
        <v>31</v>
      </c>
      <c r="B152" s="85" t="s">
        <v>349</v>
      </c>
      <c r="C152" s="50" t="s">
        <v>350</v>
      </c>
      <c r="D152" s="51">
        <f t="shared" ref="D152:E152" si="36">D153+D158+D159</f>
        <v>74505.64</v>
      </c>
      <c r="E152" s="51">
        <f t="shared" si="36"/>
        <v>75639.48</v>
      </c>
      <c r="F152" s="52">
        <f t="shared" si="31"/>
        <v>101.5218176771584</v>
      </c>
    </row>
    <row r="153" spans="1:6" ht="12.75" customHeight="1" x14ac:dyDescent="0.2">
      <c r="A153" s="53">
        <v>311</v>
      </c>
      <c r="B153" s="85" t="s">
        <v>351</v>
      </c>
      <c r="C153" s="50" t="s">
        <v>352</v>
      </c>
      <c r="D153" s="51">
        <f t="shared" ref="D153:E153" si="37">SUM(D154:D157)</f>
        <v>63782.47</v>
      </c>
      <c r="E153" s="51">
        <f t="shared" si="37"/>
        <v>61578.95</v>
      </c>
      <c r="F153" s="52">
        <f t="shared" si="31"/>
        <v>96.545257654650243</v>
      </c>
    </row>
    <row r="154" spans="1:6" ht="12.75" customHeight="1" x14ac:dyDescent="0.2">
      <c r="A154" s="53">
        <v>3111</v>
      </c>
      <c r="B154" s="85" t="s">
        <v>353</v>
      </c>
      <c r="C154" s="50" t="s">
        <v>354</v>
      </c>
      <c r="D154" s="242">
        <v>63782.47</v>
      </c>
      <c r="E154" s="242">
        <v>61578.95</v>
      </c>
      <c r="F154" s="52">
        <f t="shared" si="31"/>
        <v>96.545257654650243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199.08</v>
      </c>
      <c r="E158" s="242">
        <v>3900</v>
      </c>
      <c r="F158" s="52">
        <f t="shared" si="31"/>
        <v>1959.0114526823386</v>
      </c>
    </row>
    <row r="159" spans="1:6" ht="12.75" customHeight="1" x14ac:dyDescent="0.2">
      <c r="A159" s="53">
        <v>313</v>
      </c>
      <c r="B159" s="85" t="s">
        <v>363</v>
      </c>
      <c r="C159" s="50" t="s">
        <v>364</v>
      </c>
      <c r="D159" s="51">
        <f t="shared" ref="D159:E159" si="38">SUM(D160:D162)</f>
        <v>10524.09</v>
      </c>
      <c r="E159" s="51">
        <f t="shared" si="38"/>
        <v>10160.530000000001</v>
      </c>
      <c r="F159" s="52">
        <f t="shared" si="31"/>
        <v>96.545449535304243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10524.09</v>
      </c>
      <c r="E161" s="242">
        <v>10160.530000000001</v>
      </c>
      <c r="F161" s="52">
        <f t="shared" si="31"/>
        <v>96.545449535304243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39471.660000000003</v>
      </c>
      <c r="E163" s="51">
        <f t="shared" si="39"/>
        <v>51416.859999999993</v>
      </c>
      <c r="F163" s="52">
        <f t="shared" si="31"/>
        <v>130.26272520588188</v>
      </c>
    </row>
    <row r="164" spans="1:6" ht="12.75" customHeight="1" x14ac:dyDescent="0.2">
      <c r="A164" s="53">
        <v>321</v>
      </c>
      <c r="B164" s="85" t="s">
        <v>372</v>
      </c>
      <c r="C164" s="50" t="s">
        <v>373</v>
      </c>
      <c r="D164" s="51">
        <f t="shared" ref="D164:E164" si="40">SUM(D165:D168)</f>
        <v>1750.75</v>
      </c>
      <c r="E164" s="51">
        <f t="shared" si="40"/>
        <v>995.99</v>
      </c>
      <c r="F164" s="52">
        <f t="shared" si="31"/>
        <v>56.889333142938739</v>
      </c>
    </row>
    <row r="165" spans="1:6" ht="12.75" customHeight="1" x14ac:dyDescent="0.2">
      <c r="A165" s="53">
        <v>3211</v>
      </c>
      <c r="B165" s="85" t="s">
        <v>374</v>
      </c>
      <c r="C165" s="50" t="s">
        <v>375</v>
      </c>
      <c r="D165" s="242">
        <v>225.2</v>
      </c>
      <c r="E165" s="242">
        <v>261</v>
      </c>
      <c r="F165" s="52">
        <f t="shared" si="31"/>
        <v>115.89698046181174</v>
      </c>
    </row>
    <row r="166" spans="1:6" ht="12.75" customHeight="1" x14ac:dyDescent="0.2">
      <c r="A166" s="53">
        <v>3212</v>
      </c>
      <c r="B166" s="85" t="s">
        <v>376</v>
      </c>
      <c r="C166" s="50" t="s">
        <v>377</v>
      </c>
      <c r="D166" s="242">
        <v>558.99</v>
      </c>
      <c r="E166" s="242">
        <v>558.99</v>
      </c>
      <c r="F166" s="52">
        <f t="shared" si="31"/>
        <v>100</v>
      </c>
    </row>
    <row r="167" spans="1:6" ht="12.75" customHeight="1" x14ac:dyDescent="0.2">
      <c r="A167" s="53">
        <v>3213</v>
      </c>
      <c r="B167" s="85" t="s">
        <v>378</v>
      </c>
      <c r="C167" s="50" t="s">
        <v>379</v>
      </c>
      <c r="D167" s="242">
        <v>687.5</v>
      </c>
      <c r="E167" s="242">
        <v>0</v>
      </c>
      <c r="F167" s="52">
        <f t="shared" si="31"/>
        <v>0</v>
      </c>
    </row>
    <row r="168" spans="1:6" ht="12.75" customHeight="1" x14ac:dyDescent="0.2">
      <c r="A168" s="53">
        <v>3214</v>
      </c>
      <c r="B168" s="85" t="s">
        <v>380</v>
      </c>
      <c r="C168" s="50" t="s">
        <v>381</v>
      </c>
      <c r="D168" s="242">
        <v>279.06</v>
      </c>
      <c r="E168" s="242">
        <v>176</v>
      </c>
      <c r="F168" s="52">
        <f t="shared" si="31"/>
        <v>63.068874077259373</v>
      </c>
    </row>
    <row r="169" spans="1:6" ht="12.75" customHeight="1" x14ac:dyDescent="0.2">
      <c r="A169" s="53">
        <v>322</v>
      </c>
      <c r="B169" s="85" t="s">
        <v>382</v>
      </c>
      <c r="C169" s="50" t="s">
        <v>383</v>
      </c>
      <c r="D169" s="51">
        <f t="shared" ref="D169:E169" si="41">SUM(D170:D176)</f>
        <v>14892.880000000001</v>
      </c>
      <c r="E169" s="51">
        <f t="shared" si="41"/>
        <v>15319.599999999997</v>
      </c>
      <c r="F169" s="52">
        <f t="shared" si="31"/>
        <v>102.86526178952624</v>
      </c>
    </row>
    <row r="170" spans="1:6" ht="12.75" customHeight="1" x14ac:dyDescent="0.2">
      <c r="A170" s="53">
        <v>3221</v>
      </c>
      <c r="B170" s="85" t="s">
        <v>384</v>
      </c>
      <c r="C170" s="50" t="s">
        <v>385</v>
      </c>
      <c r="D170" s="242">
        <v>818.64</v>
      </c>
      <c r="E170" s="242">
        <v>3367.3</v>
      </c>
      <c r="F170" s="52">
        <f t="shared" si="31"/>
        <v>411.3285449037428</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14008.04</v>
      </c>
      <c r="E172" s="242">
        <v>10739.96</v>
      </c>
      <c r="F172" s="52">
        <f t="shared" si="31"/>
        <v>76.669969531783167</v>
      </c>
    </row>
    <row r="173" spans="1:6" ht="12.75" customHeight="1" x14ac:dyDescent="0.2">
      <c r="A173" s="53">
        <v>3224</v>
      </c>
      <c r="B173" s="85" t="s">
        <v>390</v>
      </c>
      <c r="C173" s="50" t="s">
        <v>391</v>
      </c>
      <c r="D173" s="242">
        <v>5.81</v>
      </c>
      <c r="E173" s="242">
        <v>453.55</v>
      </c>
      <c r="F173" s="52">
        <f t="shared" si="31"/>
        <v>7806.3683304647175</v>
      </c>
    </row>
    <row r="174" spans="1:6" ht="12.75" customHeight="1" x14ac:dyDescent="0.2">
      <c r="A174" s="53">
        <v>3225</v>
      </c>
      <c r="B174" s="85" t="s">
        <v>392</v>
      </c>
      <c r="C174" s="50" t="s">
        <v>393</v>
      </c>
      <c r="D174" s="242">
        <v>14.6</v>
      </c>
      <c r="E174" s="242">
        <v>669.89</v>
      </c>
      <c r="F174" s="52">
        <f t="shared" si="31"/>
        <v>4588.2876712328762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45.79</v>
      </c>
      <c r="E176" s="242">
        <v>88.9</v>
      </c>
      <c r="F176" s="52">
        <f t="shared" si="31"/>
        <v>194.14719371041713</v>
      </c>
    </row>
    <row r="177" spans="1:6" ht="12.75" customHeight="1" x14ac:dyDescent="0.2">
      <c r="A177" s="53">
        <v>323</v>
      </c>
      <c r="B177" s="85" t="s">
        <v>398</v>
      </c>
      <c r="C177" s="50" t="s">
        <v>399</v>
      </c>
      <c r="D177" s="51">
        <f t="shared" ref="D177:E177" si="42">SUM(D178:D186)</f>
        <v>15512.939999999999</v>
      </c>
      <c r="E177" s="51">
        <f t="shared" si="42"/>
        <v>30314.71</v>
      </c>
      <c r="F177" s="52">
        <f t="shared" si="31"/>
        <v>195.41563365809449</v>
      </c>
    </row>
    <row r="178" spans="1:6" ht="12.75" customHeight="1" x14ac:dyDescent="0.2">
      <c r="A178" s="53">
        <v>3231</v>
      </c>
      <c r="B178" s="85" t="s">
        <v>400</v>
      </c>
      <c r="C178" s="50" t="s">
        <v>401</v>
      </c>
      <c r="D178" s="242">
        <v>795.85</v>
      </c>
      <c r="E178" s="242">
        <v>500.22</v>
      </c>
      <c r="F178" s="52">
        <f t="shared" si="31"/>
        <v>62.853552805176861</v>
      </c>
    </row>
    <row r="179" spans="1:6" ht="12.75" customHeight="1" x14ac:dyDescent="0.2">
      <c r="A179" s="53">
        <v>3232</v>
      </c>
      <c r="B179" s="85" t="s">
        <v>402</v>
      </c>
      <c r="C179" s="50" t="s">
        <v>403</v>
      </c>
      <c r="D179" s="242">
        <v>2666.04</v>
      </c>
      <c r="E179" s="242">
        <v>2399.65</v>
      </c>
      <c r="F179" s="52">
        <f t="shared" si="31"/>
        <v>90.008026886318291</v>
      </c>
    </row>
    <row r="180" spans="1:6" ht="12.75" customHeight="1" x14ac:dyDescent="0.2">
      <c r="A180" s="53">
        <v>3233</v>
      </c>
      <c r="B180" s="85" t="s">
        <v>404</v>
      </c>
      <c r="C180" s="50" t="s">
        <v>405</v>
      </c>
      <c r="D180" s="242">
        <v>1238.6300000000001</v>
      </c>
      <c r="E180" s="242">
        <v>1771.42</v>
      </c>
      <c r="F180" s="52">
        <f t="shared" si="31"/>
        <v>143.01445952382875</v>
      </c>
    </row>
    <row r="181" spans="1:6" ht="12.75" customHeight="1" x14ac:dyDescent="0.2">
      <c r="A181" s="53">
        <v>3234</v>
      </c>
      <c r="B181" s="85" t="s">
        <v>406</v>
      </c>
      <c r="C181" s="50" t="s">
        <v>407</v>
      </c>
      <c r="D181" s="242">
        <v>4955.25</v>
      </c>
      <c r="E181" s="242">
        <v>5707.44</v>
      </c>
      <c r="F181" s="52">
        <f t="shared" si="31"/>
        <v>115.17965793855001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1050</v>
      </c>
      <c r="F183" s="52" t="str">
        <f t="shared" si="31"/>
        <v>-</v>
      </c>
    </row>
    <row r="184" spans="1:6" ht="12.75" customHeight="1" x14ac:dyDescent="0.2">
      <c r="A184" s="53">
        <v>3237</v>
      </c>
      <c r="B184" s="85" t="s">
        <v>412</v>
      </c>
      <c r="C184" s="50" t="s">
        <v>413</v>
      </c>
      <c r="D184" s="242">
        <v>4547.62</v>
      </c>
      <c r="E184" s="242">
        <v>15812.89</v>
      </c>
      <c r="F184" s="52">
        <f t="shared" si="31"/>
        <v>347.71792717949165</v>
      </c>
    </row>
    <row r="185" spans="1:6" ht="12.75" customHeight="1" x14ac:dyDescent="0.2">
      <c r="A185" s="53">
        <v>3238</v>
      </c>
      <c r="B185" s="85" t="s">
        <v>414</v>
      </c>
      <c r="C185" s="50" t="s">
        <v>415</v>
      </c>
      <c r="D185" s="242">
        <v>597.91999999999996</v>
      </c>
      <c r="E185" s="242">
        <v>2614.9299999999998</v>
      </c>
      <c r="F185" s="52">
        <f t="shared" si="31"/>
        <v>437.33777093925613</v>
      </c>
    </row>
    <row r="186" spans="1:6" ht="12.75" customHeight="1" x14ac:dyDescent="0.2">
      <c r="A186" s="53">
        <v>3239</v>
      </c>
      <c r="B186" s="85" t="s">
        <v>416</v>
      </c>
      <c r="C186" s="50" t="s">
        <v>417</v>
      </c>
      <c r="D186" s="242">
        <v>711.63</v>
      </c>
      <c r="E186" s="242">
        <v>458.16</v>
      </c>
      <c r="F186" s="52">
        <f t="shared" si="31"/>
        <v>64.381771426162473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7315.09</v>
      </c>
      <c r="E188" s="51">
        <f t="shared" si="43"/>
        <v>4786.5600000000004</v>
      </c>
      <c r="F188" s="52">
        <f t="shared" si="31"/>
        <v>65.43405480998868</v>
      </c>
    </row>
    <row r="189" spans="1:6" ht="12.75" customHeight="1" x14ac:dyDescent="0.2">
      <c r="A189" s="53">
        <v>3291</v>
      </c>
      <c r="B189" s="232" t="s">
        <v>422</v>
      </c>
      <c r="C189" s="50" t="s">
        <v>423</v>
      </c>
      <c r="D189" s="242">
        <v>297.24</v>
      </c>
      <c r="E189" s="242">
        <v>297.24</v>
      </c>
      <c r="F189" s="52">
        <f t="shared" si="31"/>
        <v>100</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408.77</v>
      </c>
      <c r="E191" s="242">
        <v>342.48</v>
      </c>
      <c r="F191" s="52">
        <f t="shared" si="31"/>
        <v>83.783056486532786</v>
      </c>
    </row>
    <row r="192" spans="1:6" ht="12.75" customHeight="1" x14ac:dyDescent="0.2">
      <c r="A192" s="53">
        <v>3294</v>
      </c>
      <c r="B192" s="85" t="s">
        <v>428</v>
      </c>
      <c r="C192" s="50" t="s">
        <v>429</v>
      </c>
      <c r="D192" s="242">
        <v>112.17</v>
      </c>
      <c r="E192" s="242">
        <v>448.68</v>
      </c>
      <c r="F192" s="52">
        <f t="shared" si="31"/>
        <v>400</v>
      </c>
    </row>
    <row r="193" spans="1:6" ht="12.75" customHeight="1" x14ac:dyDescent="0.2">
      <c r="A193" s="53">
        <v>3295</v>
      </c>
      <c r="B193" s="85" t="s">
        <v>430</v>
      </c>
      <c r="C193" s="50" t="s">
        <v>431</v>
      </c>
      <c r="D193" s="242">
        <v>0</v>
      </c>
      <c r="E193" s="242">
        <v>593.01</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6496.91</v>
      </c>
      <c r="E195" s="242">
        <v>3105.15</v>
      </c>
      <c r="F195" s="52">
        <f t="shared" si="31"/>
        <v>47.794259117026407</v>
      </c>
    </row>
    <row r="196" spans="1:6" ht="12.75" customHeight="1" x14ac:dyDescent="0.2">
      <c r="A196" s="53">
        <v>34</v>
      </c>
      <c r="B196" s="232" t="s">
        <v>436</v>
      </c>
      <c r="C196" s="50" t="s">
        <v>437</v>
      </c>
      <c r="D196" s="51">
        <f t="shared" ref="D196:E196" si="44">D197+D202+D210</f>
        <v>204.88</v>
      </c>
      <c r="E196" s="51">
        <f t="shared" si="44"/>
        <v>239.52</v>
      </c>
      <c r="F196" s="52">
        <f t="shared" si="31"/>
        <v>116.9074580242093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204.88</v>
      </c>
      <c r="E210" s="51">
        <f t="shared" si="47"/>
        <v>239.52</v>
      </c>
      <c r="F210" s="52">
        <f t="shared" si="31"/>
        <v>116.9074580242093</v>
      </c>
    </row>
    <row r="211" spans="1:6" ht="12.75" customHeight="1" x14ac:dyDescent="0.2">
      <c r="A211" s="53">
        <v>3431</v>
      </c>
      <c r="B211" s="232" t="s">
        <v>466</v>
      </c>
      <c r="C211" s="50" t="s">
        <v>467</v>
      </c>
      <c r="D211" s="242">
        <v>204.88</v>
      </c>
      <c r="E211" s="242">
        <v>239.52</v>
      </c>
      <c r="F211" s="52">
        <f t="shared" si="31"/>
        <v>116.9074580242093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10032.25</v>
      </c>
      <c r="E224" s="51">
        <f t="shared" si="51"/>
        <v>24494.1</v>
      </c>
      <c r="F224" s="52">
        <f t="shared" ref="F224:F235" si="52">IF(D224&lt;&gt;0,IF(E224/D224&gt;=100,"&gt;&gt;100",E224/D224*100),"-")</f>
        <v>244.15360462508411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10032.25</v>
      </c>
      <c r="E240" s="51">
        <f t="shared" si="58"/>
        <v>24494.1</v>
      </c>
      <c r="F240" s="52">
        <f t="shared" ref="F240:F243" si="59">IF(D240&lt;&gt;0,IF(E240/D240&gt;=100,"&gt;&gt;100",E240/D240*100),"-")</f>
        <v>244.15360462508411</v>
      </c>
    </row>
    <row r="241" spans="1:6" ht="24" x14ac:dyDescent="0.2">
      <c r="A241" s="53">
        <v>3672</v>
      </c>
      <c r="B241" s="85" t="s">
        <v>526</v>
      </c>
      <c r="C241" s="50" t="s">
        <v>527</v>
      </c>
      <c r="D241" s="242">
        <v>10032.25</v>
      </c>
      <c r="E241" s="242">
        <v>24494.1</v>
      </c>
      <c r="F241" s="52">
        <f t="shared" si="59"/>
        <v>244.15360462508411</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8858.32</v>
      </c>
      <c r="E252" s="51">
        <f t="shared" si="63"/>
        <v>11209.85</v>
      </c>
      <c r="F252" s="52">
        <f t="shared" ref="F252:F258" si="64">IF(D252&lt;&gt;0,IF(E252/D252&gt;=100,"&gt;&gt;100",E252/D252*100),"-")</f>
        <v>126.54600420847295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8858.32</v>
      </c>
      <c r="E259" s="51">
        <f t="shared" si="66"/>
        <v>11209.85</v>
      </c>
      <c r="F259" s="52">
        <f t="shared" ref="F259:F262" si="67">IF(D259&lt;&gt;0,IF(E259/D259&gt;=100,"&gt;&gt;100",E259/D259*100),"-")</f>
        <v>126.54600420847295</v>
      </c>
    </row>
    <row r="260" spans="1:6" ht="12.75" customHeight="1" x14ac:dyDescent="0.2">
      <c r="A260" s="53">
        <v>3721</v>
      </c>
      <c r="B260" s="85" t="s">
        <v>560</v>
      </c>
      <c r="C260" s="50" t="s">
        <v>561</v>
      </c>
      <c r="D260" s="242">
        <v>6098.07</v>
      </c>
      <c r="E260" s="242">
        <v>8286.32</v>
      </c>
      <c r="F260" s="52">
        <f t="shared" si="67"/>
        <v>135.88430437827051</v>
      </c>
    </row>
    <row r="261" spans="1:6" ht="12.75" customHeight="1" x14ac:dyDescent="0.2">
      <c r="A261" s="53">
        <v>3722</v>
      </c>
      <c r="B261" s="85" t="s">
        <v>562</v>
      </c>
      <c r="C261" s="50" t="s">
        <v>563</v>
      </c>
      <c r="D261" s="242">
        <v>2760.25</v>
      </c>
      <c r="E261" s="242">
        <v>2923.53</v>
      </c>
      <c r="F261" s="52">
        <f t="shared" si="67"/>
        <v>105.91540621320534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40370.47</v>
      </c>
      <c r="E263" s="51">
        <f t="shared" si="68"/>
        <v>10431.290000000001</v>
      </c>
      <c r="F263" s="52">
        <f t="shared" ref="F263:F267" si="69">IF(D263&lt;&gt;0,IF(E263/D263&gt;=100,"&gt;&gt;100",E263/D263*100),"-")</f>
        <v>25.838911461768966</v>
      </c>
    </row>
    <row r="264" spans="1:6" ht="12.75" customHeight="1" x14ac:dyDescent="0.2">
      <c r="A264" s="53">
        <v>381</v>
      </c>
      <c r="B264" s="85" t="s">
        <v>568</v>
      </c>
      <c r="C264" s="50" t="s">
        <v>569</v>
      </c>
      <c r="D264" s="51">
        <f t="shared" ref="D264:E264" si="70">SUM(D265:D267)</f>
        <v>4967.97</v>
      </c>
      <c r="E264" s="51">
        <f t="shared" si="70"/>
        <v>7431.29</v>
      </c>
      <c r="F264" s="52">
        <f t="shared" si="69"/>
        <v>149.58403533032606</v>
      </c>
    </row>
    <row r="265" spans="1:6" ht="12.75" customHeight="1" x14ac:dyDescent="0.2">
      <c r="A265" s="53">
        <v>3811</v>
      </c>
      <c r="B265" s="85" t="s">
        <v>570</v>
      </c>
      <c r="C265" s="50" t="s">
        <v>571</v>
      </c>
      <c r="D265" s="242">
        <v>4967.97</v>
      </c>
      <c r="E265" s="242">
        <v>7431.29</v>
      </c>
      <c r="F265" s="52">
        <f t="shared" si="69"/>
        <v>149.58403533032606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35402.5</v>
      </c>
      <c r="E268" s="51">
        <f t="shared" si="71"/>
        <v>3000</v>
      </c>
      <c r="F268" s="52">
        <f t="shared" ref="F268:F272" si="72">IF(D268&lt;&gt;0,IF(E268/D268&gt;=100,"&gt;&gt;100",E268/D268*100),"-")</f>
        <v>8.4739778264246883</v>
      </c>
    </row>
    <row r="269" spans="1:6" ht="12.75" customHeight="1" x14ac:dyDescent="0.2">
      <c r="A269" s="53">
        <v>3821</v>
      </c>
      <c r="B269" s="85" t="s">
        <v>578</v>
      </c>
      <c r="C269" s="50" t="s">
        <v>579</v>
      </c>
      <c r="D269" s="242">
        <v>35402.5</v>
      </c>
      <c r="E269" s="242">
        <v>3000</v>
      </c>
      <c r="F269" s="52">
        <f t="shared" si="72"/>
        <v>8.4739778264246883</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173443.22</v>
      </c>
      <c r="E289" s="51">
        <f t="shared" si="79"/>
        <v>173431.1</v>
      </c>
      <c r="F289" s="52">
        <f t="shared" si="76"/>
        <v>99.993012122353349</v>
      </c>
    </row>
    <row r="290" spans="1:6" ht="12.75" customHeight="1" x14ac:dyDescent="0.2">
      <c r="A290" s="53" t="s">
        <v>609</v>
      </c>
      <c r="B290" s="85" t="s">
        <v>620</v>
      </c>
      <c r="C290" s="50" t="s">
        <v>621</v>
      </c>
      <c r="D290" s="51">
        <f>IF(D6&gt;=D289,D6-D289,0)</f>
        <v>157338.94999999998</v>
      </c>
      <c r="E290" s="51">
        <f>IF(E6&gt;=E289,E6-E289,0)</f>
        <v>256799.06999999998</v>
      </c>
      <c r="F290" s="52">
        <f t="shared" si="76"/>
        <v>163.213921282683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1308857.8500000001</v>
      </c>
      <c r="E292" s="242">
        <v>349884.13000000012</v>
      </c>
      <c r="F292" s="52">
        <f t="shared" si="76"/>
        <v>26.732019065324785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196557.79</v>
      </c>
      <c r="E294" s="242">
        <v>51458.839999999967</v>
      </c>
      <c r="F294" s="52">
        <f t="shared" si="76"/>
        <v>26.180005381623374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2071.8000000000002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2071.8000000000002</v>
      </c>
      <c r="E311" s="51">
        <f t="shared" si="85"/>
        <v>0</v>
      </c>
      <c r="F311" s="52">
        <f t="shared" si="81"/>
        <v>0</v>
      </c>
    </row>
    <row r="312" spans="1:6" ht="12.75" customHeight="1" x14ac:dyDescent="0.2">
      <c r="A312" s="53">
        <v>721</v>
      </c>
      <c r="B312" s="85" t="s">
        <v>663</v>
      </c>
      <c r="C312" s="50" t="s">
        <v>664</v>
      </c>
      <c r="D312" s="51">
        <f t="shared" ref="D312:E312" si="86">SUM(D313:D316)</f>
        <v>2071.8000000000002</v>
      </c>
      <c r="E312" s="51">
        <f t="shared" si="86"/>
        <v>0</v>
      </c>
      <c r="F312" s="52">
        <f t="shared" si="81"/>
        <v>0</v>
      </c>
    </row>
    <row r="313" spans="1:6" ht="12.75" customHeight="1" x14ac:dyDescent="0.2">
      <c r="A313" s="53">
        <v>7211</v>
      </c>
      <c r="B313" s="85" t="s">
        <v>665</v>
      </c>
      <c r="C313" s="50" t="s">
        <v>666</v>
      </c>
      <c r="D313" s="242">
        <v>2071.8000000000002</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20467.350000000002</v>
      </c>
      <c r="E350" s="51">
        <f t="shared" si="95"/>
        <v>32372.86</v>
      </c>
      <c r="F350" s="52">
        <f t="shared" si="81"/>
        <v>158.16830219837937</v>
      </c>
    </row>
    <row r="351" spans="1:6" ht="12.75" customHeight="1" x14ac:dyDescent="0.2">
      <c r="A351" s="53">
        <v>41</v>
      </c>
      <c r="B351" s="85" t="s">
        <v>741</v>
      </c>
      <c r="C351" s="50" t="s">
        <v>742</v>
      </c>
      <c r="D351" s="51">
        <f t="shared" ref="D351:E351" si="96">D352+D356</f>
        <v>0</v>
      </c>
      <c r="E351" s="51">
        <f t="shared" si="96"/>
        <v>19250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19250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19250</v>
      </c>
      <c r="F362" s="52" t="str">
        <f t="shared" si="81"/>
        <v>-</v>
      </c>
    </row>
    <row r="363" spans="1:6" ht="24" x14ac:dyDescent="0.2">
      <c r="A363" s="53">
        <v>42</v>
      </c>
      <c r="B363" s="232" t="s">
        <v>757</v>
      </c>
      <c r="C363" s="50" t="s">
        <v>758</v>
      </c>
      <c r="D363" s="51">
        <f t="shared" ref="D363:E363" si="99">D364+D369+D378+D383+D388+D391</f>
        <v>20467.350000000002</v>
      </c>
      <c r="E363" s="51">
        <f t="shared" si="99"/>
        <v>13122.86</v>
      </c>
      <c r="F363" s="52">
        <f t="shared" si="81"/>
        <v>64.116067786010404</v>
      </c>
    </row>
    <row r="364" spans="1:6" ht="12.75" customHeight="1" x14ac:dyDescent="0.2">
      <c r="A364" s="53">
        <v>421</v>
      </c>
      <c r="B364" s="85" t="s">
        <v>759</v>
      </c>
      <c r="C364" s="50" t="s">
        <v>760</v>
      </c>
      <c r="D364" s="51">
        <f t="shared" ref="D364:E364" si="100">SUM(D365:D368)</f>
        <v>17269.740000000002</v>
      </c>
      <c r="E364" s="51">
        <f t="shared" si="100"/>
        <v>4927.45</v>
      </c>
      <c r="F364" s="52">
        <f t="shared" si="81"/>
        <v>28.532276687431306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13512.84</v>
      </c>
      <c r="E367" s="242">
        <v>0</v>
      </c>
      <c r="F367" s="52">
        <f t="shared" si="81"/>
        <v>0</v>
      </c>
    </row>
    <row r="368" spans="1:6" ht="12.75" customHeight="1" x14ac:dyDescent="0.2">
      <c r="A368" s="53">
        <v>4214</v>
      </c>
      <c r="B368" s="85" t="s">
        <v>671</v>
      </c>
      <c r="C368" s="50" t="s">
        <v>764</v>
      </c>
      <c r="D368" s="242">
        <v>3756.9</v>
      </c>
      <c r="E368" s="242">
        <v>4927.45</v>
      </c>
      <c r="F368" s="52">
        <f t="shared" si="81"/>
        <v>131.15733716628071</v>
      </c>
    </row>
    <row r="369" spans="1:6" ht="12.75" customHeight="1" x14ac:dyDescent="0.2">
      <c r="A369" s="53">
        <v>422</v>
      </c>
      <c r="B369" s="85" t="s">
        <v>765</v>
      </c>
      <c r="C369" s="50" t="s">
        <v>766</v>
      </c>
      <c r="D369" s="51">
        <f t="shared" ref="D369:E369" si="101">SUM(D370:D377)</f>
        <v>3197.6099999999997</v>
      </c>
      <c r="E369" s="51">
        <f t="shared" si="101"/>
        <v>8195.41</v>
      </c>
      <c r="F369" s="52">
        <f t="shared" si="81"/>
        <v>256.29798505758987</v>
      </c>
    </row>
    <row r="370" spans="1:6" ht="12.75" customHeight="1" x14ac:dyDescent="0.2">
      <c r="A370" s="53">
        <v>4221</v>
      </c>
      <c r="B370" s="85" t="s">
        <v>675</v>
      </c>
      <c r="C370" s="50" t="s">
        <v>767</v>
      </c>
      <c r="D370" s="242">
        <v>703.3</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2494.31</v>
      </c>
      <c r="E376" s="242">
        <v>8195.41</v>
      </c>
      <c r="F376" s="52">
        <f t="shared" si="81"/>
        <v>328.56421214684622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18395.550000000003</v>
      </c>
      <c r="E408" s="51">
        <f t="shared" si="111"/>
        <v>32372.86</v>
      </c>
      <c r="F408" s="52">
        <f t="shared" si="81"/>
        <v>175.98201739007527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883881.46</v>
      </c>
      <c r="E410" s="242">
        <v>232709.15000000014</v>
      </c>
      <c r="F410" s="52">
        <f t="shared" si="81"/>
        <v>26.328094946125486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332853.96999999997</v>
      </c>
      <c r="E412" s="51">
        <f>E6+E298</f>
        <v>430230.17</v>
      </c>
      <c r="F412" s="52">
        <f t="shared" si="81"/>
        <v>129.25493122404399</v>
      </c>
    </row>
    <row r="413" spans="1:6" ht="12.75" customHeight="1" x14ac:dyDescent="0.2">
      <c r="A413" s="53" t="s">
        <v>609</v>
      </c>
      <c r="B413" s="85" t="s">
        <v>832</v>
      </c>
      <c r="C413" s="50" t="s">
        <v>833</v>
      </c>
      <c r="D413" s="51">
        <f t="shared" ref="D413:E413" si="112">D289+D350</f>
        <v>193910.57</v>
      </c>
      <c r="E413" s="51">
        <f t="shared" si="112"/>
        <v>205803.96000000002</v>
      </c>
      <c r="F413" s="52">
        <f t="shared" si="81"/>
        <v>106.13344079180418</v>
      </c>
    </row>
    <row r="414" spans="1:6" ht="12.75" customHeight="1" x14ac:dyDescent="0.2">
      <c r="A414" s="53" t="s">
        <v>609</v>
      </c>
      <c r="B414" s="85" t="s">
        <v>834</v>
      </c>
      <c r="C414" s="50" t="s">
        <v>835</v>
      </c>
      <c r="D414" s="51">
        <f t="shared" ref="D414:E414" si="113">IF(D412&gt;=D413,D412-D413,0)</f>
        <v>138943.39999999997</v>
      </c>
      <c r="E414" s="51">
        <f t="shared" si="113"/>
        <v>224426.20999999996</v>
      </c>
      <c r="F414" s="52">
        <f t="shared" si="81"/>
        <v>161.52347646595666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424976.39000000013</v>
      </c>
      <c r="E416" s="51">
        <f t="shared" si="115"/>
        <v>117174.97999999998</v>
      </c>
      <c r="F416" s="52">
        <f t="shared" si="81"/>
        <v>27.572115241507873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196557.79</v>
      </c>
      <c r="E418" s="62">
        <f t="shared" si="117"/>
        <v>51458.839999999967</v>
      </c>
      <c r="F418" s="57">
        <f t="shared" si="81"/>
        <v>26.180005381623374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389193.3</v>
      </c>
      <c r="E638" s="242">
        <v>8970.9100000000326</v>
      </c>
      <c r="F638" s="52">
        <f t="shared" si="119"/>
        <v>2.305001139536583</v>
      </c>
    </row>
    <row r="639" spans="1:6" ht="12.75" customHeight="1" x14ac:dyDescent="0.2">
      <c r="A639" s="53" t="s">
        <v>609</v>
      </c>
      <c r="B639" s="85" t="s">
        <v>1276</v>
      </c>
      <c r="C639" s="50" t="s">
        <v>1277</v>
      </c>
      <c r="D639" s="51">
        <f t="shared" ref="D639:E639" si="180">D412+D420</f>
        <v>332853.96999999997</v>
      </c>
      <c r="E639" s="51">
        <f t="shared" si="180"/>
        <v>430230.17</v>
      </c>
      <c r="F639" s="52">
        <f t="shared" si="119"/>
        <v>129.25493122404399</v>
      </c>
    </row>
    <row r="640" spans="1:6" ht="12.75" customHeight="1" x14ac:dyDescent="0.2">
      <c r="A640" s="53" t="s">
        <v>609</v>
      </c>
      <c r="B640" s="85" t="s">
        <v>1278</v>
      </c>
      <c r="C640" s="50" t="s">
        <v>1279</v>
      </c>
      <c r="D640" s="51">
        <f t="shared" ref="D640:E640" si="181">D413+D528</f>
        <v>193910.57</v>
      </c>
      <c r="E640" s="51">
        <f t="shared" si="181"/>
        <v>205803.96000000002</v>
      </c>
      <c r="F640" s="52">
        <f t="shared" si="119"/>
        <v>106.13344079180418</v>
      </c>
    </row>
    <row r="641" spans="1:6" ht="12.75" customHeight="1" x14ac:dyDescent="0.2">
      <c r="A641" s="53" t="s">
        <v>609</v>
      </c>
      <c r="B641" s="85" t="s">
        <v>1280</v>
      </c>
      <c r="C641" s="50" t="s">
        <v>1281</v>
      </c>
      <c r="D641" s="51">
        <f t="shared" ref="D641:E641" si="182">IF(D639&gt;=D640,D639-D640,0)</f>
        <v>138943.39999999997</v>
      </c>
      <c r="E641" s="51">
        <f t="shared" si="182"/>
        <v>224426.20999999996</v>
      </c>
      <c r="F641" s="52">
        <f t="shared" si="119"/>
        <v>161.52347646595666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35783.090000000142</v>
      </c>
      <c r="E643" s="51">
        <f t="shared" si="184"/>
        <v>108204.06999999995</v>
      </c>
      <c r="F643" s="52">
        <f t="shared" si="119"/>
        <v>302.3888378560921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174726.49000000011</v>
      </c>
      <c r="E645" s="51">
        <f t="shared" si="186"/>
        <v>332630.27999999991</v>
      </c>
      <c r="F645" s="52">
        <f t="shared" si="119"/>
        <v>190.37198080268178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80118.64</v>
      </c>
      <c r="E649" s="242">
        <v>186933.21</v>
      </c>
      <c r="F649" s="52">
        <f t="shared" ref="F649:F724" si="188">IF(D649&lt;&gt;0,IF(E649/D649&gt;=100,"&gt;&gt;100",E649/D649*100),"-")</f>
        <v>233.32049820116768</v>
      </c>
    </row>
    <row r="650" spans="1:6" ht="12.75" customHeight="1" x14ac:dyDescent="0.2">
      <c r="A650" s="53" t="s">
        <v>1297</v>
      </c>
      <c r="B650" s="85" t="s">
        <v>1298</v>
      </c>
      <c r="C650" s="50" t="s">
        <v>1297</v>
      </c>
      <c r="D650" s="242">
        <v>333889.03000000003</v>
      </c>
      <c r="E650" s="242">
        <v>467496.63</v>
      </c>
      <c r="F650" s="52">
        <f t="shared" si="188"/>
        <v>140.01557044267074</v>
      </c>
    </row>
    <row r="651" spans="1:6" ht="12.75" customHeight="1" x14ac:dyDescent="0.2">
      <c r="A651" s="53" t="s">
        <v>1299</v>
      </c>
      <c r="B651" s="85" t="s">
        <v>1300</v>
      </c>
      <c r="C651" s="50" t="s">
        <v>1299</v>
      </c>
      <c r="D651" s="242">
        <v>196192.45</v>
      </c>
      <c r="E651" s="242">
        <v>219312.22</v>
      </c>
      <c r="F651" s="52">
        <f t="shared" si="188"/>
        <v>111.78423022904296</v>
      </c>
    </row>
    <row r="652" spans="1:6" ht="24" x14ac:dyDescent="0.2">
      <c r="A652" s="53">
        <v>11</v>
      </c>
      <c r="B652" s="85" t="s">
        <v>1301</v>
      </c>
      <c r="C652" s="50" t="s">
        <v>1302</v>
      </c>
      <c r="D652" s="51">
        <f t="shared" ref="D652:E652" si="189">+D649+D650-D651</f>
        <v>217815.22000000003</v>
      </c>
      <c r="E652" s="51">
        <f t="shared" si="189"/>
        <v>435117.62</v>
      </c>
      <c r="F652" s="52">
        <f t="shared" si="188"/>
        <v>199.76456190710635</v>
      </c>
    </row>
    <row r="653" spans="1:6" ht="24" x14ac:dyDescent="0.2">
      <c r="A653" s="53" t="s">
        <v>609</v>
      </c>
      <c r="B653" s="85" t="s">
        <v>1303</v>
      </c>
      <c r="C653" s="50" t="s">
        <v>1304</v>
      </c>
      <c r="D653" s="262">
        <v>28</v>
      </c>
      <c r="E653" s="262">
        <v>20</v>
      </c>
      <c r="F653" s="52">
        <f t="shared" si="188"/>
        <v>71.428571428571431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28</v>
      </c>
      <c r="E655" s="262">
        <v>20</v>
      </c>
      <c r="F655" s="52">
        <f t="shared" si="188"/>
        <v>71.428571428571431</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69849.509999999995</v>
      </c>
      <c r="E661" s="242">
        <v>99267.67</v>
      </c>
      <c r="F661" s="52">
        <f t="shared" si="188"/>
        <v>142.11648728817138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79616.789999999994</v>
      </c>
      <c r="E694" s="242">
        <v>224400</v>
      </c>
      <c r="F694" s="52">
        <f t="shared" si="188"/>
        <v>281.85009719683501</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558.99</v>
      </c>
      <c r="E718" s="242">
        <v>558.99</v>
      </c>
      <c r="F718" s="52">
        <f t="shared" si="188"/>
        <v>100</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716.66</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297.24</v>
      </c>
      <c r="E725" s="242">
        <v>297.24</v>
      </c>
      <c r="F725" s="52">
        <f t="shared" ref="F725:F979" si="190">IF(D725&lt;&gt;0,IF(E725/D725&gt;=100,"&gt;&gt;100",E725/D725*100),"-")</f>
        <v>100</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4770.8500000000004</v>
      </c>
      <c r="E816" s="242">
        <v>650</v>
      </c>
      <c r="F816" s="52">
        <f t="shared" si="190"/>
        <v>13.624406552291518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1327.22</v>
      </c>
      <c r="E821" s="242">
        <v>796.32</v>
      </c>
      <c r="F821" s="52">
        <f t="shared" si="190"/>
        <v>59.999095854492857</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6840</v>
      </c>
      <c r="F823" s="52" t="str">
        <f t="shared" si="190"/>
        <v>-</v>
      </c>
    </row>
    <row r="824" spans="1:6" ht="12.75" customHeight="1" x14ac:dyDescent="0.2">
      <c r="A824" s="53">
        <v>37221</v>
      </c>
      <c r="B824" s="85" t="s">
        <v>1628</v>
      </c>
      <c r="C824" s="50" t="s">
        <v>1629</v>
      </c>
      <c r="D824" s="242">
        <v>2760.25</v>
      </c>
      <c r="E824" s="242">
        <v>2923.53</v>
      </c>
      <c r="F824" s="52">
        <f t="shared" si="190"/>
        <v>105.91540621320534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78954.080000000002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199487.77999999997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167114.91999999998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75737.64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49138.61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239.52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10959.85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31039.3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32372.86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175994.79999999996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136642.84999999998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52226.2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49051.39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11295.42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23829.439999999999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39348.769999999997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3.18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3.18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102447.06000000003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58938.39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29009.129999999997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8653.7900000000009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8541.6200000000008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112.17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2.58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2.58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20352.759999999998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20352.759999999998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29929.260000000002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21713.72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43508.67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39857.629999999997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3650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1.04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35907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2024-04-09T11:12:20Z</dcterms:modified>
</cp:coreProperties>
</file>