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E324" i="9" s="1"/>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H296" i="9"/>
  <c r="F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F279" i="9" s="1"/>
  <c r="L279" i="9"/>
  <c r="E279" i="9"/>
  <c r="M278" i="9"/>
  <c r="L278" i="9"/>
  <c r="E278" i="9"/>
  <c r="M277" i="9"/>
  <c r="L277" i="9"/>
  <c r="E277" i="9"/>
  <c r="M276" i="9"/>
  <c r="L276" i="9"/>
  <c r="F276" i="9" s="1"/>
  <c r="E276" i="9"/>
  <c r="M275" i="9"/>
  <c r="L275" i="9"/>
  <c r="F275" i="9"/>
  <c r="E275" i="9"/>
  <c r="M274" i="9"/>
  <c r="L274" i="9"/>
  <c r="E274" i="9"/>
  <c r="M273" i="9"/>
  <c r="L273" i="9"/>
  <c r="E273" i="9"/>
  <c r="M272" i="9"/>
  <c r="L272"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E152" i="9" s="1"/>
  <c r="B152" i="9" s="1"/>
  <c r="F152" i="9"/>
  <c r="H151" i="9"/>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E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G134" i="9"/>
  <c r="F134" i="9"/>
  <c r="H133" i="9"/>
  <c r="E133" i="9" s="1"/>
  <c r="B133" i="9" s="1"/>
  <c r="G133" i="9"/>
  <c r="F133" i="9"/>
  <c r="H132" i="9"/>
  <c r="G132" i="9"/>
  <c r="F132" i="9"/>
  <c r="H131" i="9"/>
  <c r="G131" i="9"/>
  <c r="F131" i="9"/>
  <c r="H130" i="9"/>
  <c r="G130" i="9"/>
  <c r="E130" i="9" s="1"/>
  <c r="B130" i="9" s="1"/>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I3" i="9"/>
  <c r="H3" i="9"/>
  <c r="G3" i="9"/>
  <c r="D104" i="8"/>
  <c r="D97" i="8"/>
  <c r="D92" i="8"/>
  <c r="D87" i="8"/>
  <c r="D82" i="8"/>
  <c r="D77" i="8"/>
  <c r="D72" i="8"/>
  <c r="D67" i="8"/>
  <c r="D62" i="8"/>
  <c r="D57" i="8"/>
  <c r="D52" i="8"/>
  <c r="D46" i="8"/>
  <c r="D37" i="8"/>
  <c r="D27" i="8"/>
  <c r="D18" i="8"/>
  <c r="D8" i="8"/>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E35" i="6"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35" i="4"/>
  <c r="F634" i="4"/>
  <c r="F633" i="4"/>
  <c r="E633" i="4"/>
  <c r="D633" i="4"/>
  <c r="F632" i="4"/>
  <c r="F631" i="4"/>
  <c r="F630" i="4"/>
  <c r="E630" i="4"/>
  <c r="D630" i="4"/>
  <c r="F629" i="4"/>
  <c r="F628" i="4"/>
  <c r="F627" i="4"/>
  <c r="F626" i="4"/>
  <c r="F625" i="4"/>
  <c r="F624" i="4"/>
  <c r="F623" i="4"/>
  <c r="F622" i="4"/>
  <c r="E621" i="4"/>
  <c r="D621" i="4"/>
  <c r="F620" i="4"/>
  <c r="F619" i="4"/>
  <c r="F618" i="4"/>
  <c r="F617" i="4"/>
  <c r="F616" i="4"/>
  <c r="E616" i="4"/>
  <c r="D616" i="4"/>
  <c r="F615" i="4"/>
  <c r="F614" i="4"/>
  <c r="F613" i="4"/>
  <c r="F612" i="4"/>
  <c r="F611" i="4"/>
  <c r="F610" i="4"/>
  <c r="E609" i="4"/>
  <c r="D609" i="4"/>
  <c r="F608" i="4"/>
  <c r="E607" i="4"/>
  <c r="H156" i="9" s="1"/>
  <c r="D607" i="4"/>
  <c r="F607" i="4" s="1"/>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G185" i="9" s="1"/>
  <c r="E185" i="9" s="1"/>
  <c r="B185" i="9" s="1"/>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E648" i="4" s="1"/>
  <c r="D642" i="1" s="1"/>
  <c r="D427" i="4"/>
  <c r="D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7" i="4"/>
  <c r="F356" i="4"/>
  <c r="E355" i="4"/>
  <c r="E354" i="4" s="1"/>
  <c r="D355" i="4"/>
  <c r="F355" i="4" s="1"/>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39" i="4"/>
  <c r="F138" i="4"/>
  <c r="F137" i="4"/>
  <c r="F136" i="4"/>
  <c r="E135" i="4"/>
  <c r="E134" i="4" s="1"/>
  <c r="D130" i="1" s="1"/>
  <c r="D135"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6" i="4"/>
  <c r="F75" i="4"/>
  <c r="E74" i="4"/>
  <c r="D74" i="4"/>
  <c r="F73" i="4"/>
  <c r="F72" i="4"/>
  <c r="F71" i="4"/>
  <c r="E71" i="4"/>
  <c r="D67" i="1" s="1"/>
  <c r="D71" i="4"/>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H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5" i="1"/>
  <c r="C1685" i="1"/>
  <c r="G1685" i="1" s="1"/>
  <c r="G1684" i="1"/>
  <c r="C1684" i="1"/>
  <c r="H1684" i="1" s="1"/>
  <c r="C1683" i="1"/>
  <c r="H1682" i="1"/>
  <c r="C1682" i="1"/>
  <c r="G1682" i="1" s="1"/>
  <c r="C1681" i="1"/>
  <c r="H1681" i="1" s="1"/>
  <c r="C1680" i="1"/>
  <c r="C1679" i="1"/>
  <c r="H1679" i="1" s="1"/>
  <c r="C1678" i="1"/>
  <c r="C1677" i="1"/>
  <c r="G1677" i="1" s="1"/>
  <c r="C1676" i="1"/>
  <c r="H1676" i="1" s="1"/>
  <c r="C1675" i="1"/>
  <c r="C1674" i="1"/>
  <c r="G1674" i="1" s="1"/>
  <c r="C1673" i="1"/>
  <c r="H1673" i="1" s="1"/>
  <c r="C1672" i="1"/>
  <c r="G1671" i="1"/>
  <c r="C1671" i="1"/>
  <c r="H1671" i="1" s="1"/>
  <c r="C1670" i="1"/>
  <c r="C1669" i="1"/>
  <c r="G1669" i="1" s="1"/>
  <c r="C1668" i="1"/>
  <c r="H1668" i="1" s="1"/>
  <c r="C1667" i="1"/>
  <c r="C1666" i="1"/>
  <c r="G1666" i="1" s="1"/>
  <c r="C1665" i="1"/>
  <c r="H1665" i="1" s="1"/>
  <c r="C1664" i="1"/>
  <c r="C1663" i="1"/>
  <c r="H1663" i="1" s="1"/>
  <c r="C1662" i="1"/>
  <c r="C1661" i="1"/>
  <c r="G1661" i="1" s="1"/>
  <c r="C1660" i="1"/>
  <c r="H1660" i="1" s="1"/>
  <c r="C1659" i="1"/>
  <c r="C1658" i="1"/>
  <c r="G1658" i="1" s="1"/>
  <c r="C1657" i="1"/>
  <c r="H1657" i="1" s="1"/>
  <c r="C1656" i="1"/>
  <c r="C1655" i="1"/>
  <c r="H1655" i="1" s="1"/>
  <c r="C1654" i="1"/>
  <c r="C1653" i="1"/>
  <c r="G1653" i="1" s="1"/>
  <c r="C1652" i="1"/>
  <c r="H1652" i="1" s="1"/>
  <c r="C1651" i="1"/>
  <c r="C1650" i="1"/>
  <c r="G1650" i="1" s="1"/>
  <c r="C1649" i="1"/>
  <c r="H1649" i="1" s="1"/>
  <c r="C1648" i="1"/>
  <c r="C1647" i="1"/>
  <c r="H1647" i="1" s="1"/>
  <c r="G1646" i="1"/>
  <c r="C1646" i="1"/>
  <c r="H1646" i="1" s="1"/>
  <c r="C1645" i="1"/>
  <c r="C1644" i="1"/>
  <c r="H1644" i="1" s="1"/>
  <c r="C1643" i="1"/>
  <c r="G1643" i="1" s="1"/>
  <c r="C1642" i="1"/>
  <c r="H1642" i="1" s="1"/>
  <c r="C1641" i="1"/>
  <c r="C1640" i="1"/>
  <c r="H1640" i="1" s="1"/>
  <c r="C1639" i="1"/>
  <c r="G1639" i="1" s="1"/>
  <c r="C1638" i="1"/>
  <c r="H1638" i="1" s="1"/>
  <c r="C1637" i="1"/>
  <c r="C1636" i="1"/>
  <c r="H1636" i="1" s="1"/>
  <c r="C1635" i="1"/>
  <c r="G1635" i="1" s="1"/>
  <c r="C1634" i="1"/>
  <c r="H1634" i="1" s="1"/>
  <c r="C1633" i="1"/>
  <c r="C1632" i="1"/>
  <c r="H1632" i="1" s="1"/>
  <c r="C1631" i="1"/>
  <c r="G1631" i="1" s="1"/>
  <c r="G1630" i="1"/>
  <c r="C1630" i="1"/>
  <c r="H1630" i="1" s="1"/>
  <c r="C1629" i="1"/>
  <c r="H1627" i="1"/>
  <c r="G1627" i="1"/>
  <c r="C1627" i="1"/>
  <c r="H1626" i="1"/>
  <c r="G1626" i="1"/>
  <c r="C1626" i="1"/>
  <c r="C1625" i="1"/>
  <c r="C1624" i="1"/>
  <c r="H1624" i="1" s="1"/>
  <c r="H1623" i="1"/>
  <c r="G1623" i="1"/>
  <c r="C1623" i="1"/>
  <c r="C1620" i="1"/>
  <c r="H1620" i="1" s="1"/>
  <c r="C1619" i="1"/>
  <c r="G1619" i="1" s="1"/>
  <c r="C1618" i="1"/>
  <c r="H1618" i="1" s="1"/>
  <c r="C1617" i="1"/>
  <c r="C1616" i="1"/>
  <c r="H1616" i="1" s="1"/>
  <c r="C1615" i="1"/>
  <c r="G1615" i="1" s="1"/>
  <c r="C1614" i="1"/>
  <c r="H1614" i="1" s="1"/>
  <c r="C1613" i="1"/>
  <c r="C1612" i="1"/>
  <c r="H1612" i="1" s="1"/>
  <c r="C1611" i="1"/>
  <c r="G1611" i="1" s="1"/>
  <c r="H1610" i="1"/>
  <c r="G1610" i="1"/>
  <c r="C1610" i="1"/>
  <c r="C1609" i="1"/>
  <c r="C1608" i="1"/>
  <c r="H1608" i="1" s="1"/>
  <c r="C1607" i="1"/>
  <c r="G1607" i="1" s="1"/>
  <c r="H1606" i="1"/>
  <c r="G1606" i="1"/>
  <c r="C1606" i="1"/>
  <c r="C1605" i="1"/>
  <c r="C1604" i="1"/>
  <c r="H1604" i="1" s="1"/>
  <c r="H1603" i="1"/>
  <c r="G1603" i="1"/>
  <c r="C1603" i="1"/>
  <c r="C1601" i="1"/>
  <c r="C1600" i="1"/>
  <c r="H1600" i="1" s="1"/>
  <c r="C1599" i="1"/>
  <c r="H1599" i="1" s="1"/>
  <c r="G1598" i="1"/>
  <c r="C1598" i="1"/>
  <c r="H1598" i="1" s="1"/>
  <c r="C1597" i="1"/>
  <c r="C1596" i="1"/>
  <c r="H1596" i="1" s="1"/>
  <c r="C1595" i="1"/>
  <c r="H1595" i="1" s="1"/>
  <c r="C1594" i="1"/>
  <c r="H1594" i="1" s="1"/>
  <c r="C1593" i="1"/>
  <c r="C1592" i="1"/>
  <c r="H1592" i="1" s="1"/>
  <c r="G1591" i="1"/>
  <c r="C1591" i="1"/>
  <c r="H1591" i="1" s="1"/>
  <c r="C1590" i="1"/>
  <c r="H1590" i="1" s="1"/>
  <c r="C1589" i="1"/>
  <c r="C1588" i="1"/>
  <c r="H1588" i="1" s="1"/>
  <c r="C1587" i="1"/>
  <c r="H1587" i="1" s="1"/>
  <c r="C1586" i="1"/>
  <c r="H1586" i="1" s="1"/>
  <c r="C1585" i="1"/>
  <c r="C1584" i="1"/>
  <c r="H1584" i="1" s="1"/>
  <c r="G1582" i="1"/>
  <c r="C1582" i="1"/>
  <c r="H1582" i="1" s="1"/>
  <c r="H1581" i="1"/>
  <c r="D1581" i="1"/>
  <c r="C1581" i="1"/>
  <c r="G1581" i="1" s="1"/>
  <c r="I1581" i="1" s="1"/>
  <c r="J1580" i="1"/>
  <c r="D1580" i="1"/>
  <c r="G1580" i="1" s="1"/>
  <c r="C1580" i="1"/>
  <c r="H1580" i="1" s="1"/>
  <c r="H1579" i="1"/>
  <c r="D1579" i="1"/>
  <c r="C1579" i="1"/>
  <c r="G1579" i="1" s="1"/>
  <c r="D1578" i="1"/>
  <c r="G1578" i="1" s="1"/>
  <c r="C1578" i="1"/>
  <c r="D1577" i="1"/>
  <c r="G1577" i="1" s="1"/>
  <c r="C1577" i="1"/>
  <c r="H1577" i="1" s="1"/>
  <c r="H1576" i="1"/>
  <c r="D1576" i="1"/>
  <c r="C1576" i="1"/>
  <c r="G1576" i="1" s="1"/>
  <c r="D1575" i="1"/>
  <c r="G1575" i="1" s="1"/>
  <c r="C1575" i="1"/>
  <c r="H1574" i="1"/>
  <c r="D1574" i="1"/>
  <c r="C1574" i="1"/>
  <c r="G1574" i="1" s="1"/>
  <c r="I1574" i="1" s="1"/>
  <c r="J1573" i="1"/>
  <c r="D1573" i="1"/>
  <c r="G1573" i="1" s="1"/>
  <c r="C1573" i="1"/>
  <c r="H1573" i="1" s="1"/>
  <c r="D1572" i="1"/>
  <c r="G1572" i="1" s="1"/>
  <c r="C1572" i="1"/>
  <c r="D1571" i="1"/>
  <c r="G1571" i="1" s="1"/>
  <c r="C1571" i="1"/>
  <c r="H1571" i="1" s="1"/>
  <c r="H1570" i="1"/>
  <c r="D1570" i="1"/>
  <c r="C1570" i="1"/>
  <c r="G1570" i="1" s="1"/>
  <c r="D1569" i="1"/>
  <c r="G1569" i="1" s="1"/>
  <c r="C1569" i="1"/>
  <c r="H1568" i="1"/>
  <c r="D1568" i="1"/>
  <c r="C1568" i="1"/>
  <c r="G1568" i="1" s="1"/>
  <c r="I1568" i="1" s="1"/>
  <c r="J1567" i="1"/>
  <c r="D1567" i="1"/>
  <c r="G1567" i="1" s="1"/>
  <c r="C1567" i="1"/>
  <c r="H1567" i="1" s="1"/>
  <c r="H1566" i="1"/>
  <c r="D1566" i="1"/>
  <c r="C1566" i="1"/>
  <c r="G1566" i="1" s="1"/>
  <c r="D1565" i="1"/>
  <c r="G1565" i="1" s="1"/>
  <c r="C1565" i="1"/>
  <c r="H1564" i="1"/>
  <c r="D1564" i="1"/>
  <c r="C1564" i="1"/>
  <c r="G1564" i="1" s="1"/>
  <c r="I1564" i="1" s="1"/>
  <c r="H1563" i="1"/>
  <c r="D1563" i="1"/>
  <c r="C1563" i="1"/>
  <c r="G1563" i="1" s="1"/>
  <c r="J1562" i="1"/>
  <c r="D1562" i="1"/>
  <c r="G1562" i="1" s="1"/>
  <c r="C1562" i="1"/>
  <c r="H1561" i="1"/>
  <c r="D1561" i="1"/>
  <c r="C1561" i="1"/>
  <c r="G1561" i="1" s="1"/>
  <c r="D1560" i="1"/>
  <c r="C1560" i="1"/>
  <c r="H1560" i="1" s="1"/>
  <c r="H1559" i="1"/>
  <c r="D1559" i="1"/>
  <c r="C1559" i="1"/>
  <c r="G1559" i="1" s="1"/>
  <c r="I1559" i="1" s="1"/>
  <c r="J1558" i="1"/>
  <c r="D1558" i="1"/>
  <c r="G1558" i="1" s="1"/>
  <c r="C1558" i="1"/>
  <c r="H1557" i="1"/>
  <c r="D1557" i="1"/>
  <c r="C1557" i="1"/>
  <c r="G1557" i="1" s="1"/>
  <c r="H1556" i="1"/>
  <c r="D1556" i="1"/>
  <c r="C1556" i="1"/>
  <c r="G1556" i="1" s="1"/>
  <c r="H1555" i="1"/>
  <c r="D1555" i="1"/>
  <c r="C1555" i="1"/>
  <c r="G1555" i="1" s="1"/>
  <c r="J1554" i="1"/>
  <c r="D1554" i="1"/>
  <c r="G1554" i="1" s="1"/>
  <c r="C1554" i="1"/>
  <c r="H1553" i="1"/>
  <c r="D1553" i="1"/>
  <c r="C1553" i="1"/>
  <c r="G1553" i="1" s="1"/>
  <c r="D1552" i="1"/>
  <c r="C1552" i="1"/>
  <c r="H1551" i="1"/>
  <c r="D1551" i="1"/>
  <c r="C1551" i="1"/>
  <c r="G1551" i="1" s="1"/>
  <c r="I1551" i="1" s="1"/>
  <c r="J1550" i="1"/>
  <c r="D1550" i="1"/>
  <c r="G1550" i="1" s="1"/>
  <c r="C1550" i="1"/>
  <c r="H1549" i="1"/>
  <c r="D1549" i="1"/>
  <c r="C1549" i="1"/>
  <c r="G1549" i="1" s="1"/>
  <c r="D1548" i="1"/>
  <c r="C1548" i="1"/>
  <c r="H1548" i="1" s="1"/>
  <c r="H1547" i="1"/>
  <c r="G1547" i="1"/>
  <c r="D1547" i="1"/>
  <c r="C1547" i="1"/>
  <c r="J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G1413" i="1"/>
  <c r="D1413" i="1"/>
  <c r="H1413" i="1" s="1"/>
  <c r="C1413" i="1"/>
  <c r="D1412" i="1"/>
  <c r="C1412" i="1"/>
  <c r="G1411" i="1"/>
  <c r="D1411" i="1"/>
  <c r="H1411" i="1" s="1"/>
  <c r="C1411" i="1"/>
  <c r="G1410" i="1"/>
  <c r="D1410" i="1"/>
  <c r="H1410" i="1" s="1"/>
  <c r="C1410" i="1"/>
  <c r="D1409" i="1"/>
  <c r="H1409" i="1" s="1"/>
  <c r="C1409" i="1"/>
  <c r="D1408" i="1"/>
  <c r="C1408"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D1401" i="1"/>
  <c r="C1401" i="1"/>
  <c r="D1400" i="1"/>
  <c r="C1400" i="1"/>
  <c r="G1399" i="1"/>
  <c r="D1399" i="1"/>
  <c r="H1399" i="1" s="1"/>
  <c r="C1399" i="1"/>
  <c r="G1398" i="1"/>
  <c r="D1398" i="1"/>
  <c r="H1398" i="1" s="1"/>
  <c r="C1398" i="1"/>
  <c r="D1397" i="1"/>
  <c r="H1397" i="1" s="1"/>
  <c r="C1397" i="1"/>
  <c r="D1396" i="1"/>
  <c r="C1396" i="1"/>
  <c r="G1395" i="1"/>
  <c r="D1395" i="1"/>
  <c r="H1395" i="1" s="1"/>
  <c r="C1395" i="1"/>
  <c r="G1394" i="1"/>
  <c r="D1394" i="1"/>
  <c r="H1394" i="1" s="1"/>
  <c r="C1394" i="1"/>
  <c r="D1393" i="1"/>
  <c r="H1393" i="1" s="1"/>
  <c r="C1393" i="1"/>
  <c r="D1392" i="1"/>
  <c r="C1392" i="1"/>
  <c r="G1391" i="1"/>
  <c r="D1391" i="1"/>
  <c r="H1391" i="1" s="1"/>
  <c r="C1391" i="1"/>
  <c r="G1390" i="1"/>
  <c r="D1390" i="1"/>
  <c r="H1390" i="1" s="1"/>
  <c r="C1390" i="1"/>
  <c r="G1389" i="1"/>
  <c r="D1389" i="1"/>
  <c r="H1389" i="1" s="1"/>
  <c r="C1389" i="1"/>
  <c r="D1388" i="1"/>
  <c r="C1388" i="1"/>
  <c r="G1387" i="1"/>
  <c r="D1387" i="1"/>
  <c r="H1387" i="1" s="1"/>
  <c r="C1387" i="1"/>
  <c r="G1386" i="1"/>
  <c r="D1386" i="1"/>
  <c r="H1386" i="1" s="1"/>
  <c r="C1386" i="1"/>
  <c r="D1385" i="1"/>
  <c r="C1385" i="1"/>
  <c r="D1384" i="1"/>
  <c r="C1384" i="1"/>
  <c r="G1383" i="1"/>
  <c r="D1383" i="1"/>
  <c r="H1383" i="1" s="1"/>
  <c r="C1383" i="1"/>
  <c r="G1382" i="1"/>
  <c r="D1382" i="1"/>
  <c r="H1382" i="1" s="1"/>
  <c r="C1382" i="1"/>
  <c r="D1381" i="1"/>
  <c r="H1381" i="1" s="1"/>
  <c r="C1381" i="1"/>
  <c r="D1380" i="1"/>
  <c r="C1380" i="1"/>
  <c r="G1379" i="1"/>
  <c r="D1379" i="1"/>
  <c r="H1379" i="1" s="1"/>
  <c r="C1379" i="1"/>
  <c r="G1378" i="1"/>
  <c r="D1378" i="1"/>
  <c r="H1378" i="1" s="1"/>
  <c r="C1378" i="1"/>
  <c r="D1377" i="1"/>
  <c r="H1377" i="1" s="1"/>
  <c r="C1377" i="1"/>
  <c r="D1376" i="1"/>
  <c r="C1376" i="1"/>
  <c r="G1375" i="1"/>
  <c r="D1375" i="1"/>
  <c r="H1375" i="1" s="1"/>
  <c r="C1375" i="1"/>
  <c r="G1374" i="1"/>
  <c r="D1374" i="1"/>
  <c r="H1374" i="1" s="1"/>
  <c r="C1374" i="1"/>
  <c r="G1373" i="1"/>
  <c r="D1373" i="1"/>
  <c r="H1373" i="1" s="1"/>
  <c r="C1373" i="1"/>
  <c r="D1372" i="1"/>
  <c r="C1372" i="1"/>
  <c r="G1371" i="1"/>
  <c r="D1371" i="1"/>
  <c r="H1371" i="1" s="1"/>
  <c r="C1371" i="1"/>
  <c r="G1370" i="1"/>
  <c r="D1370" i="1"/>
  <c r="H1370" i="1" s="1"/>
  <c r="C1370" i="1"/>
  <c r="D1369" i="1"/>
  <c r="C1369" i="1"/>
  <c r="D1368" i="1"/>
  <c r="C1368" i="1"/>
  <c r="G1367" i="1"/>
  <c r="D1367" i="1"/>
  <c r="H1367" i="1" s="1"/>
  <c r="C1367" i="1"/>
  <c r="G1366" i="1"/>
  <c r="D1366" i="1"/>
  <c r="H1366" i="1" s="1"/>
  <c r="C1366" i="1"/>
  <c r="D1365" i="1"/>
  <c r="H1365" i="1" s="1"/>
  <c r="C1365" i="1"/>
  <c r="D1364" i="1"/>
  <c r="C1364" i="1"/>
  <c r="G1363" i="1"/>
  <c r="D1363" i="1"/>
  <c r="H1363" i="1" s="1"/>
  <c r="C1363" i="1"/>
  <c r="G1362" i="1"/>
  <c r="D1362" i="1"/>
  <c r="H1362" i="1" s="1"/>
  <c r="C1362" i="1"/>
  <c r="D1361" i="1"/>
  <c r="H1361" i="1" s="1"/>
  <c r="C1361" i="1"/>
  <c r="D1360" i="1"/>
  <c r="C1360" i="1"/>
  <c r="G1359" i="1"/>
  <c r="D1359" i="1"/>
  <c r="H1359" i="1" s="1"/>
  <c r="C1359" i="1"/>
  <c r="G1358" i="1"/>
  <c r="D1358" i="1"/>
  <c r="H1358" i="1" s="1"/>
  <c r="C1358" i="1"/>
  <c r="G1357" i="1"/>
  <c r="D1357" i="1"/>
  <c r="H1357" i="1" s="1"/>
  <c r="C1357" i="1"/>
  <c r="D1356" i="1"/>
  <c r="C1356" i="1"/>
  <c r="G1355" i="1"/>
  <c r="D1355" i="1"/>
  <c r="H1355" i="1" s="1"/>
  <c r="C1355" i="1"/>
  <c r="G1354" i="1"/>
  <c r="D1354" i="1"/>
  <c r="H1354" i="1" s="1"/>
  <c r="C1354" i="1"/>
  <c r="D1353" i="1"/>
  <c r="C1353" i="1"/>
  <c r="D1352" i="1"/>
  <c r="C1352" i="1"/>
  <c r="G1351" i="1"/>
  <c r="D1351" i="1"/>
  <c r="H1351" i="1" s="1"/>
  <c r="C1351" i="1"/>
  <c r="G1350" i="1"/>
  <c r="D1350" i="1"/>
  <c r="H1350" i="1" s="1"/>
  <c r="C1350" i="1"/>
  <c r="D1349" i="1"/>
  <c r="H1349" i="1" s="1"/>
  <c r="C1349" i="1"/>
  <c r="D1348" i="1"/>
  <c r="C1348" i="1"/>
  <c r="G1347" i="1"/>
  <c r="D1347" i="1"/>
  <c r="H1347" i="1" s="1"/>
  <c r="C1347" i="1"/>
  <c r="G1346" i="1"/>
  <c r="D1346" i="1"/>
  <c r="H1346" i="1" s="1"/>
  <c r="C1346" i="1"/>
  <c r="D1345" i="1"/>
  <c r="H1345" i="1" s="1"/>
  <c r="C1345" i="1"/>
  <c r="D1344" i="1"/>
  <c r="C1344" i="1"/>
  <c r="G1343" i="1"/>
  <c r="D1343" i="1"/>
  <c r="H1343" i="1" s="1"/>
  <c r="C1343" i="1"/>
  <c r="G1342" i="1"/>
  <c r="D1342" i="1"/>
  <c r="H1342" i="1" s="1"/>
  <c r="C1342" i="1"/>
  <c r="G1341" i="1"/>
  <c r="D1341" i="1"/>
  <c r="H1341" i="1" s="1"/>
  <c r="C1341" i="1"/>
  <c r="D1340" i="1"/>
  <c r="C1340" i="1"/>
  <c r="G1339" i="1"/>
  <c r="D1339" i="1"/>
  <c r="H1339" i="1" s="1"/>
  <c r="C1339" i="1"/>
  <c r="G1338" i="1"/>
  <c r="D1338" i="1"/>
  <c r="H1338" i="1" s="1"/>
  <c r="C1338" i="1"/>
  <c r="D1337" i="1"/>
  <c r="C1337" i="1"/>
  <c r="D1336" i="1"/>
  <c r="C1336" i="1"/>
  <c r="G1335" i="1"/>
  <c r="D1335" i="1"/>
  <c r="H1335" i="1" s="1"/>
  <c r="C1335" i="1"/>
  <c r="G1334" i="1"/>
  <c r="D1334" i="1"/>
  <c r="H1334" i="1" s="1"/>
  <c r="C1334" i="1"/>
  <c r="D1333" i="1"/>
  <c r="H1333" i="1" s="1"/>
  <c r="C1333" i="1"/>
  <c r="D1332" i="1"/>
  <c r="C1332" i="1"/>
  <c r="G1331" i="1"/>
  <c r="D1331" i="1"/>
  <c r="H1331" i="1" s="1"/>
  <c r="C1331" i="1"/>
  <c r="G1330" i="1"/>
  <c r="D1330" i="1"/>
  <c r="H1330" i="1" s="1"/>
  <c r="C1330" i="1"/>
  <c r="D1329" i="1"/>
  <c r="H1329" i="1" s="1"/>
  <c r="C1329" i="1"/>
  <c r="D1328" i="1"/>
  <c r="C1328" i="1"/>
  <c r="G1327" i="1"/>
  <c r="D1327" i="1"/>
  <c r="H1327" i="1" s="1"/>
  <c r="C1327" i="1"/>
  <c r="G1326" i="1"/>
  <c r="D1326" i="1"/>
  <c r="H1326" i="1" s="1"/>
  <c r="C1326" i="1"/>
  <c r="G1325" i="1"/>
  <c r="D1325" i="1"/>
  <c r="H1325" i="1" s="1"/>
  <c r="C1325" i="1"/>
  <c r="D1324" i="1"/>
  <c r="C1324" i="1"/>
  <c r="G1323" i="1"/>
  <c r="D1323" i="1"/>
  <c r="H1323" i="1" s="1"/>
  <c r="C1323" i="1"/>
  <c r="G1322" i="1"/>
  <c r="D1322" i="1"/>
  <c r="H1322" i="1" s="1"/>
  <c r="C1322" i="1"/>
  <c r="D1321" i="1"/>
  <c r="C1321" i="1"/>
  <c r="D1320" i="1"/>
  <c r="C1320" i="1"/>
  <c r="G1319" i="1"/>
  <c r="D1319" i="1"/>
  <c r="H1319" i="1" s="1"/>
  <c r="C1319" i="1"/>
  <c r="G1318" i="1"/>
  <c r="D1318" i="1"/>
  <c r="H1318" i="1" s="1"/>
  <c r="C1318" i="1"/>
  <c r="D1317" i="1"/>
  <c r="H1317" i="1" s="1"/>
  <c r="C1317" i="1"/>
  <c r="D1316" i="1"/>
  <c r="C1316" i="1"/>
  <c r="G1315" i="1"/>
  <c r="D1315" i="1"/>
  <c r="H1315" i="1" s="1"/>
  <c r="C1315" i="1"/>
  <c r="G1314" i="1"/>
  <c r="D1314" i="1"/>
  <c r="H1314" i="1" s="1"/>
  <c r="C1314" i="1"/>
  <c r="D1313" i="1"/>
  <c r="H1313" i="1" s="1"/>
  <c r="C1313" i="1"/>
  <c r="D1312" i="1"/>
  <c r="C1312" i="1"/>
  <c r="G1311" i="1"/>
  <c r="D1311" i="1"/>
  <c r="H1311" i="1" s="1"/>
  <c r="C1311" i="1"/>
  <c r="G1310" i="1"/>
  <c r="D1310" i="1"/>
  <c r="H1310" i="1" s="1"/>
  <c r="C1310" i="1"/>
  <c r="G1309" i="1"/>
  <c r="D1309" i="1"/>
  <c r="H1309" i="1" s="1"/>
  <c r="C1309" i="1"/>
  <c r="D1308" i="1"/>
  <c r="C1308" i="1"/>
  <c r="G1307" i="1"/>
  <c r="D1307" i="1"/>
  <c r="H1307" i="1" s="1"/>
  <c r="C1307" i="1"/>
  <c r="G1306" i="1"/>
  <c r="D1306" i="1"/>
  <c r="H1306" i="1" s="1"/>
  <c r="C1306" i="1"/>
  <c r="D1305" i="1"/>
  <c r="C1305" i="1"/>
  <c r="D1304" i="1"/>
  <c r="C1304" i="1"/>
  <c r="G1303" i="1"/>
  <c r="D1303" i="1"/>
  <c r="H1303" i="1" s="1"/>
  <c r="C1303" i="1"/>
  <c r="G1302" i="1"/>
  <c r="D1302" i="1"/>
  <c r="H1302" i="1" s="1"/>
  <c r="C1302" i="1"/>
  <c r="D1301" i="1"/>
  <c r="H1301" i="1" s="1"/>
  <c r="C1301" i="1"/>
  <c r="D1300" i="1"/>
  <c r="C1300" i="1"/>
  <c r="G1299" i="1"/>
  <c r="D1299" i="1"/>
  <c r="H1299" i="1" s="1"/>
  <c r="C1299" i="1"/>
  <c r="G1298" i="1"/>
  <c r="D1298" i="1"/>
  <c r="H1298" i="1" s="1"/>
  <c r="C1298" i="1"/>
  <c r="D1297" i="1"/>
  <c r="H1297" i="1" s="1"/>
  <c r="C1297" i="1"/>
  <c r="D1296" i="1"/>
  <c r="C1296" i="1"/>
  <c r="G1295" i="1"/>
  <c r="D1295" i="1"/>
  <c r="H1295" i="1" s="1"/>
  <c r="C1295" i="1"/>
  <c r="G1294" i="1"/>
  <c r="D1294" i="1"/>
  <c r="H1294" i="1" s="1"/>
  <c r="C1294" i="1"/>
  <c r="G1293" i="1"/>
  <c r="D1293" i="1"/>
  <c r="H1293" i="1" s="1"/>
  <c r="C1293" i="1"/>
  <c r="D1292" i="1"/>
  <c r="C1292" i="1"/>
  <c r="G1291" i="1"/>
  <c r="D1291" i="1"/>
  <c r="H1291" i="1" s="1"/>
  <c r="C1291" i="1"/>
  <c r="G1290" i="1"/>
  <c r="D1290" i="1"/>
  <c r="H1290" i="1" s="1"/>
  <c r="C1290" i="1"/>
  <c r="D1289" i="1"/>
  <c r="C1289" i="1"/>
  <c r="D1288" i="1"/>
  <c r="C1288" i="1"/>
  <c r="G1287" i="1"/>
  <c r="D1287" i="1"/>
  <c r="H1287" i="1" s="1"/>
  <c r="C1287" i="1"/>
  <c r="G1286" i="1"/>
  <c r="D1286" i="1"/>
  <c r="H1286" i="1" s="1"/>
  <c r="C1286" i="1"/>
  <c r="D1285" i="1"/>
  <c r="H1285" i="1" s="1"/>
  <c r="C1285" i="1"/>
  <c r="D1284" i="1"/>
  <c r="C1284" i="1"/>
  <c r="G1283" i="1"/>
  <c r="D1283" i="1"/>
  <c r="H1283" i="1" s="1"/>
  <c r="C1283" i="1"/>
  <c r="G1282" i="1"/>
  <c r="D1282" i="1"/>
  <c r="H1282" i="1" s="1"/>
  <c r="C1282" i="1"/>
  <c r="D1281" i="1"/>
  <c r="H1281" i="1" s="1"/>
  <c r="C1281" i="1"/>
  <c r="D1280" i="1"/>
  <c r="C1280" i="1"/>
  <c r="G1279" i="1"/>
  <c r="D1279" i="1"/>
  <c r="H1279" i="1" s="1"/>
  <c r="C1279" i="1"/>
  <c r="D1278" i="1"/>
  <c r="D1277" i="1"/>
  <c r="C1277" i="1"/>
  <c r="G1276" i="1"/>
  <c r="D1276" i="1"/>
  <c r="H1276" i="1" s="1"/>
  <c r="C1276" i="1"/>
  <c r="G1275" i="1"/>
  <c r="D1275" i="1"/>
  <c r="H1275" i="1" s="1"/>
  <c r="C1275" i="1"/>
  <c r="D1274" i="1"/>
  <c r="C1274" i="1"/>
  <c r="D1273" i="1"/>
  <c r="C1273" i="1"/>
  <c r="G1272" i="1"/>
  <c r="D1272" i="1"/>
  <c r="H1272" i="1" s="1"/>
  <c r="C1272" i="1"/>
  <c r="G1271" i="1"/>
  <c r="D1271" i="1"/>
  <c r="H1271" i="1" s="1"/>
  <c r="C1271" i="1"/>
  <c r="D1270" i="1"/>
  <c r="H1270" i="1" s="1"/>
  <c r="C1270" i="1"/>
  <c r="D1269" i="1"/>
  <c r="C1269" i="1"/>
  <c r="G1268" i="1"/>
  <c r="D1268" i="1"/>
  <c r="H1268" i="1" s="1"/>
  <c r="C1268" i="1"/>
  <c r="G1267" i="1"/>
  <c r="D1267" i="1"/>
  <c r="H1267" i="1" s="1"/>
  <c r="C1267" i="1"/>
  <c r="D1266" i="1"/>
  <c r="H1266" i="1" s="1"/>
  <c r="C1266" i="1"/>
  <c r="D1265" i="1"/>
  <c r="C1265" i="1"/>
  <c r="G1264" i="1"/>
  <c r="D1264" i="1"/>
  <c r="H1264" i="1" s="1"/>
  <c r="C1264" i="1"/>
  <c r="G1263" i="1"/>
  <c r="D1263" i="1"/>
  <c r="H1263" i="1" s="1"/>
  <c r="C1263" i="1"/>
  <c r="G1262" i="1"/>
  <c r="D1262" i="1"/>
  <c r="H1262" i="1" s="1"/>
  <c r="C1262" i="1"/>
  <c r="D1261" i="1"/>
  <c r="C1261" i="1"/>
  <c r="G1260" i="1"/>
  <c r="D1260" i="1"/>
  <c r="H1260" i="1" s="1"/>
  <c r="C1260" i="1"/>
  <c r="D1259" i="1"/>
  <c r="D1258" i="1"/>
  <c r="C1258" i="1"/>
  <c r="G1257" i="1"/>
  <c r="D1257" i="1"/>
  <c r="H1257" i="1" s="1"/>
  <c r="C1257" i="1"/>
  <c r="G1256" i="1"/>
  <c r="D1256" i="1"/>
  <c r="H1256" i="1" s="1"/>
  <c r="C1256" i="1"/>
  <c r="D1255" i="1"/>
  <c r="G1254" i="1"/>
  <c r="D1254" i="1"/>
  <c r="H1254" i="1" s="1"/>
  <c r="C1254" i="1"/>
  <c r="G1253" i="1"/>
  <c r="D1253" i="1"/>
  <c r="H1253" i="1" s="1"/>
  <c r="C1253" i="1"/>
  <c r="D1252" i="1"/>
  <c r="H1252" i="1" s="1"/>
  <c r="C1252" i="1"/>
  <c r="D1251" i="1"/>
  <c r="C1251" i="1"/>
  <c r="G1250" i="1"/>
  <c r="D1250" i="1"/>
  <c r="H1250" i="1" s="1"/>
  <c r="C1250" i="1"/>
  <c r="G1249" i="1"/>
  <c r="D1249" i="1"/>
  <c r="H1249" i="1" s="1"/>
  <c r="C1249" i="1"/>
  <c r="D1248" i="1"/>
  <c r="H1248" i="1" s="1"/>
  <c r="C1248" i="1"/>
  <c r="D1247" i="1"/>
  <c r="C1247" i="1"/>
  <c r="G1246" i="1"/>
  <c r="D1246" i="1"/>
  <c r="H1246" i="1" s="1"/>
  <c r="C1246" i="1"/>
  <c r="G1245" i="1"/>
  <c r="D1245" i="1"/>
  <c r="H1245" i="1" s="1"/>
  <c r="C1245" i="1"/>
  <c r="G1244" i="1"/>
  <c r="D1244" i="1"/>
  <c r="H1244" i="1" s="1"/>
  <c r="C1244" i="1"/>
  <c r="D1243" i="1"/>
  <c r="C1243" i="1"/>
  <c r="G1242" i="1"/>
  <c r="D1242" i="1"/>
  <c r="H1242" i="1" s="1"/>
  <c r="C1242" i="1"/>
  <c r="G1241" i="1"/>
  <c r="D1241" i="1"/>
  <c r="H1241" i="1" s="1"/>
  <c r="C1241" i="1"/>
  <c r="G1240" i="1"/>
  <c r="D1240" i="1"/>
  <c r="H1240" i="1" s="1"/>
  <c r="C1240" i="1"/>
  <c r="D1239" i="1"/>
  <c r="C1239" i="1"/>
  <c r="G1238" i="1"/>
  <c r="D1238" i="1"/>
  <c r="H1238" i="1" s="1"/>
  <c r="C1238" i="1"/>
  <c r="G1237" i="1"/>
  <c r="D1237" i="1"/>
  <c r="H1237" i="1" s="1"/>
  <c r="C1237" i="1"/>
  <c r="D1236" i="1"/>
  <c r="C1236" i="1"/>
  <c r="D1235" i="1"/>
  <c r="C1235" i="1"/>
  <c r="G1234" i="1"/>
  <c r="D1234" i="1"/>
  <c r="H1234" i="1" s="1"/>
  <c r="C1234" i="1"/>
  <c r="G1233" i="1"/>
  <c r="D1233" i="1"/>
  <c r="H1233" i="1" s="1"/>
  <c r="C1233" i="1"/>
  <c r="D1232" i="1"/>
  <c r="H1232" i="1" s="1"/>
  <c r="C1232" i="1"/>
  <c r="D1231" i="1"/>
  <c r="C1231" i="1"/>
  <c r="G1230" i="1"/>
  <c r="D1230" i="1"/>
  <c r="H1230" i="1" s="1"/>
  <c r="C1230" i="1"/>
  <c r="G1229" i="1"/>
  <c r="D1229" i="1"/>
  <c r="H1229" i="1" s="1"/>
  <c r="C1229" i="1"/>
  <c r="G1228" i="1"/>
  <c r="D1228" i="1"/>
  <c r="H1228" i="1" s="1"/>
  <c r="C1228" i="1"/>
  <c r="D1227" i="1"/>
  <c r="C1227" i="1"/>
  <c r="G1226" i="1"/>
  <c r="D1226" i="1"/>
  <c r="H1226" i="1" s="1"/>
  <c r="C1226" i="1"/>
  <c r="G1225" i="1"/>
  <c r="D1225" i="1"/>
  <c r="H1225" i="1" s="1"/>
  <c r="C1225" i="1"/>
  <c r="G1224" i="1"/>
  <c r="D1224" i="1"/>
  <c r="H1224" i="1" s="1"/>
  <c r="C1224" i="1"/>
  <c r="D1223" i="1"/>
  <c r="C1223" i="1"/>
  <c r="G1222" i="1"/>
  <c r="D1222" i="1"/>
  <c r="H1222" i="1" s="1"/>
  <c r="C1222" i="1"/>
  <c r="G1221" i="1"/>
  <c r="D1221" i="1"/>
  <c r="H1221" i="1" s="1"/>
  <c r="C1221" i="1"/>
  <c r="D1220" i="1"/>
  <c r="C1220" i="1"/>
  <c r="D1219" i="1"/>
  <c r="C1219" i="1"/>
  <c r="G1218" i="1"/>
  <c r="D1218" i="1"/>
  <c r="H1218" i="1" s="1"/>
  <c r="C1218" i="1"/>
  <c r="G1217" i="1"/>
  <c r="D1217" i="1"/>
  <c r="H1217" i="1" s="1"/>
  <c r="C1217" i="1"/>
  <c r="D1216" i="1"/>
  <c r="H1216" i="1" s="1"/>
  <c r="C1216" i="1"/>
  <c r="D1215" i="1"/>
  <c r="C1215" i="1"/>
  <c r="G1214" i="1"/>
  <c r="D1214" i="1"/>
  <c r="H1214" i="1" s="1"/>
  <c r="C1214" i="1"/>
  <c r="G1213" i="1"/>
  <c r="D1213" i="1"/>
  <c r="H1213" i="1" s="1"/>
  <c r="C1213" i="1"/>
  <c r="G1212" i="1"/>
  <c r="D1212" i="1"/>
  <c r="H1212" i="1" s="1"/>
  <c r="C1212" i="1"/>
  <c r="D1211" i="1"/>
  <c r="C1211" i="1"/>
  <c r="G1210" i="1"/>
  <c r="D1210" i="1"/>
  <c r="H1210" i="1" s="1"/>
  <c r="C1210" i="1"/>
  <c r="G1209" i="1"/>
  <c r="D1209" i="1"/>
  <c r="H1209" i="1" s="1"/>
  <c r="C1209" i="1"/>
  <c r="G1208" i="1"/>
  <c r="D1208" i="1"/>
  <c r="H1208" i="1" s="1"/>
  <c r="C1208" i="1"/>
  <c r="D1207" i="1"/>
  <c r="C1207" i="1"/>
  <c r="G1206" i="1"/>
  <c r="D1206" i="1"/>
  <c r="H1206" i="1" s="1"/>
  <c r="C1206" i="1"/>
  <c r="G1205" i="1"/>
  <c r="D1205" i="1"/>
  <c r="H1205" i="1" s="1"/>
  <c r="C1205" i="1"/>
  <c r="D1204" i="1"/>
  <c r="C1204" i="1"/>
  <c r="D1203" i="1"/>
  <c r="C1203" i="1"/>
  <c r="G1202" i="1"/>
  <c r="D1202" i="1"/>
  <c r="H1202" i="1" s="1"/>
  <c r="C1202" i="1"/>
  <c r="G1201" i="1"/>
  <c r="D1201" i="1"/>
  <c r="H1201" i="1" s="1"/>
  <c r="C1201" i="1"/>
  <c r="D1200" i="1"/>
  <c r="H1200" i="1" s="1"/>
  <c r="C1200" i="1"/>
  <c r="D1199" i="1"/>
  <c r="C1199" i="1"/>
  <c r="G1198" i="1"/>
  <c r="D1198" i="1"/>
  <c r="H1198" i="1" s="1"/>
  <c r="C1198" i="1"/>
  <c r="G1197" i="1"/>
  <c r="D1197" i="1"/>
  <c r="H1197" i="1" s="1"/>
  <c r="C1197" i="1"/>
  <c r="G1196" i="1"/>
  <c r="D1196" i="1"/>
  <c r="H1196" i="1" s="1"/>
  <c r="C1196" i="1"/>
  <c r="D1195" i="1"/>
  <c r="C1195" i="1"/>
  <c r="G1194" i="1"/>
  <c r="D1194" i="1"/>
  <c r="H1194" i="1" s="1"/>
  <c r="C1194" i="1"/>
  <c r="G1193" i="1"/>
  <c r="D1193" i="1"/>
  <c r="H1193" i="1" s="1"/>
  <c r="C1193" i="1"/>
  <c r="G1192" i="1"/>
  <c r="D1192" i="1"/>
  <c r="H1192" i="1" s="1"/>
  <c r="C1192" i="1"/>
  <c r="D1191" i="1"/>
  <c r="C1191" i="1"/>
  <c r="G1190" i="1"/>
  <c r="D1190" i="1"/>
  <c r="H1190" i="1" s="1"/>
  <c r="C1190" i="1"/>
  <c r="G1189" i="1"/>
  <c r="D1189" i="1"/>
  <c r="H1189" i="1" s="1"/>
  <c r="C1189" i="1"/>
  <c r="D1188" i="1"/>
  <c r="C1188" i="1"/>
  <c r="D1187" i="1"/>
  <c r="C1187" i="1"/>
  <c r="G1186" i="1"/>
  <c r="D1186" i="1"/>
  <c r="H1186" i="1" s="1"/>
  <c r="C1186" i="1"/>
  <c r="G1185" i="1"/>
  <c r="D1185" i="1"/>
  <c r="H1185" i="1" s="1"/>
  <c r="C1185" i="1"/>
  <c r="D1184" i="1"/>
  <c r="H1184" i="1" s="1"/>
  <c r="C1184" i="1"/>
  <c r="D1183" i="1"/>
  <c r="C1183" i="1"/>
  <c r="G1182" i="1"/>
  <c r="D1182" i="1"/>
  <c r="H1182" i="1" s="1"/>
  <c r="C1182" i="1"/>
  <c r="G1179" i="1"/>
  <c r="D1179" i="1"/>
  <c r="H1179" i="1" s="1"/>
  <c r="C1179" i="1"/>
  <c r="D1178" i="1"/>
  <c r="C1178" i="1"/>
  <c r="D1177" i="1"/>
  <c r="C1177" i="1"/>
  <c r="G1176" i="1"/>
  <c r="D1176" i="1"/>
  <c r="H1176" i="1" s="1"/>
  <c r="C1176" i="1"/>
  <c r="G1175" i="1"/>
  <c r="D1175" i="1"/>
  <c r="H1175" i="1" s="1"/>
  <c r="C1175" i="1"/>
  <c r="D1174" i="1"/>
  <c r="H1174" i="1" s="1"/>
  <c r="C1174" i="1"/>
  <c r="D1173" i="1"/>
  <c r="C1173" i="1"/>
  <c r="G1172" i="1"/>
  <c r="D1172" i="1"/>
  <c r="H1172" i="1" s="1"/>
  <c r="C1172" i="1"/>
  <c r="G1171" i="1"/>
  <c r="D1171" i="1"/>
  <c r="H1171" i="1" s="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D1151" i="1"/>
  <c r="H1151" i="1" s="1"/>
  <c r="C1151" i="1"/>
  <c r="D1150" i="1"/>
  <c r="C1150" i="1"/>
  <c r="D1149" i="1"/>
  <c r="H1149" i="1" s="1"/>
  <c r="C1149" i="1"/>
  <c r="G1148" i="1"/>
  <c r="D1148" i="1"/>
  <c r="H1148" i="1" s="1"/>
  <c r="C1148" i="1"/>
  <c r="G1147" i="1"/>
  <c r="D1147" i="1"/>
  <c r="H1147" i="1" s="1"/>
  <c r="C1147" i="1"/>
  <c r="D1146" i="1"/>
  <c r="C1146" i="1"/>
  <c r="D1145" i="1"/>
  <c r="H1145" i="1" s="1"/>
  <c r="C1145" i="1"/>
  <c r="G1144" i="1"/>
  <c r="D1144" i="1"/>
  <c r="H1144" i="1" s="1"/>
  <c r="C1144" i="1"/>
  <c r="D1143" i="1"/>
  <c r="H1143" i="1" s="1"/>
  <c r="C1143" i="1"/>
  <c r="D1142" i="1"/>
  <c r="C1142" i="1"/>
  <c r="D1141" i="1"/>
  <c r="H1141" i="1" s="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H1118" i="1"/>
  <c r="D1118" i="1"/>
  <c r="G1118" i="1" s="1"/>
  <c r="C1118" i="1"/>
  <c r="H1117" i="1"/>
  <c r="D1117" i="1"/>
  <c r="G1117" i="1" s="1"/>
  <c r="C1117" i="1"/>
  <c r="D1116" i="1"/>
  <c r="C1116" i="1"/>
  <c r="D1115" i="1"/>
  <c r="G1115" i="1" s="1"/>
  <c r="C1115" i="1"/>
  <c r="H1114" i="1"/>
  <c r="D1114" i="1"/>
  <c r="G1114" i="1" s="1"/>
  <c r="C1114" i="1"/>
  <c r="D1113" i="1"/>
  <c r="G1113" i="1" s="1"/>
  <c r="C1113" i="1"/>
  <c r="D1112" i="1"/>
  <c r="C1112" i="1"/>
  <c r="D1111" i="1"/>
  <c r="G1111" i="1" s="1"/>
  <c r="C1111" i="1"/>
  <c r="H1110" i="1"/>
  <c r="D1110" i="1"/>
  <c r="G1110" i="1" s="1"/>
  <c r="C1110" i="1"/>
  <c r="H1109" i="1"/>
  <c r="D1109" i="1"/>
  <c r="G1109" i="1" s="1"/>
  <c r="C1109" i="1"/>
  <c r="D1108" i="1"/>
  <c r="C1108" i="1"/>
  <c r="D1107" i="1"/>
  <c r="G1107" i="1" s="1"/>
  <c r="C1107" i="1"/>
  <c r="H1106" i="1"/>
  <c r="D1106" i="1"/>
  <c r="G1106" i="1" s="1"/>
  <c r="C1106" i="1"/>
  <c r="D1105" i="1"/>
  <c r="G1105" i="1" s="1"/>
  <c r="C1105" i="1"/>
  <c r="D1104" i="1"/>
  <c r="C1104" i="1"/>
  <c r="D1103" i="1"/>
  <c r="G1103" i="1" s="1"/>
  <c r="C1103" i="1"/>
  <c r="H1102" i="1"/>
  <c r="D1102" i="1"/>
  <c r="G1102" i="1" s="1"/>
  <c r="C1102" i="1"/>
  <c r="D1101" i="1"/>
  <c r="G1101" i="1" s="1"/>
  <c r="C1101" i="1"/>
  <c r="D1100" i="1"/>
  <c r="C1100" i="1"/>
  <c r="D1099" i="1"/>
  <c r="G1099" i="1" s="1"/>
  <c r="C1099" i="1"/>
  <c r="H1098" i="1"/>
  <c r="D1098" i="1"/>
  <c r="G1098" i="1" s="1"/>
  <c r="C1098" i="1"/>
  <c r="D1097" i="1"/>
  <c r="G1097" i="1" s="1"/>
  <c r="C1097" i="1"/>
  <c r="D1096" i="1"/>
  <c r="C1096" i="1"/>
  <c r="D1095" i="1"/>
  <c r="G1095" i="1" s="1"/>
  <c r="C1095" i="1"/>
  <c r="H1094" i="1"/>
  <c r="D1094" i="1"/>
  <c r="G1094" i="1" s="1"/>
  <c r="C1094" i="1"/>
  <c r="D1093" i="1"/>
  <c r="G1093" i="1" s="1"/>
  <c r="C1093" i="1"/>
  <c r="D1092" i="1"/>
  <c r="C1092" i="1"/>
  <c r="D1091" i="1"/>
  <c r="G1091" i="1" s="1"/>
  <c r="C1091" i="1"/>
  <c r="H1090" i="1"/>
  <c r="D1090" i="1"/>
  <c r="G1090" i="1" s="1"/>
  <c r="C1090" i="1"/>
  <c r="D1089" i="1"/>
  <c r="G1089" i="1" s="1"/>
  <c r="C1089" i="1"/>
  <c r="D1088" i="1"/>
  <c r="C1088" i="1"/>
  <c r="D1087" i="1"/>
  <c r="G1087" i="1" s="1"/>
  <c r="C1087" i="1"/>
  <c r="H1086" i="1"/>
  <c r="D1086" i="1"/>
  <c r="G1086" i="1" s="1"/>
  <c r="C1086" i="1"/>
  <c r="D1085" i="1"/>
  <c r="G1085" i="1" s="1"/>
  <c r="C1085" i="1"/>
  <c r="D1084" i="1"/>
  <c r="C1084" i="1"/>
  <c r="D1083" i="1"/>
  <c r="G1083" i="1" s="1"/>
  <c r="C1083" i="1"/>
  <c r="H1082" i="1"/>
  <c r="D1082" i="1"/>
  <c r="G1082" i="1" s="1"/>
  <c r="C1082" i="1"/>
  <c r="D1081" i="1"/>
  <c r="G1081" i="1" s="1"/>
  <c r="C1081" i="1"/>
  <c r="D1080" i="1"/>
  <c r="C1080" i="1"/>
  <c r="D1079" i="1"/>
  <c r="G1079" i="1" s="1"/>
  <c r="C1079" i="1"/>
  <c r="H1078" i="1"/>
  <c r="D1078" i="1"/>
  <c r="G1078" i="1" s="1"/>
  <c r="C1078" i="1"/>
  <c r="D1077" i="1"/>
  <c r="G1077" i="1" s="1"/>
  <c r="C1077" i="1"/>
  <c r="D1076" i="1"/>
  <c r="C1076" i="1"/>
  <c r="D1075" i="1"/>
  <c r="G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D1016" i="1"/>
  <c r="G1016" i="1" s="1"/>
  <c r="C1016" i="1"/>
  <c r="H1015" i="1"/>
  <c r="D1015" i="1"/>
  <c r="G1015" i="1" s="1"/>
  <c r="C1015" i="1"/>
  <c r="H1014" i="1"/>
  <c r="D1014" i="1"/>
  <c r="G1014" i="1" s="1"/>
  <c r="C1014" i="1"/>
  <c r="H1013" i="1"/>
  <c r="D1013" i="1"/>
  <c r="G1013" i="1" s="1"/>
  <c r="C1013" i="1"/>
  <c r="D1010" i="1"/>
  <c r="G1010" i="1" s="1"/>
  <c r="C1010" i="1"/>
  <c r="H1009" i="1"/>
  <c r="D1009" i="1"/>
  <c r="G1009" i="1" s="1"/>
  <c r="C1009" i="1"/>
  <c r="H1008" i="1"/>
  <c r="D1008" i="1"/>
  <c r="G1008" i="1" s="1"/>
  <c r="C1008" i="1"/>
  <c r="D1007" i="1"/>
  <c r="C1007" i="1"/>
  <c r="D1006" i="1"/>
  <c r="G1006" i="1" s="1"/>
  <c r="C1006" i="1"/>
  <c r="H1005" i="1"/>
  <c r="D1005" i="1"/>
  <c r="G1005" i="1" s="1"/>
  <c r="C1005" i="1"/>
  <c r="H1004" i="1"/>
  <c r="D1004" i="1"/>
  <c r="G1004" i="1" s="1"/>
  <c r="C1004" i="1"/>
  <c r="D1003" i="1"/>
  <c r="H1003" i="1" s="1"/>
  <c r="C1003" i="1"/>
  <c r="G1002" i="1"/>
  <c r="D1002" i="1"/>
  <c r="H1002" i="1" s="1"/>
  <c r="C1002" i="1"/>
  <c r="D1001" i="1"/>
  <c r="H1001" i="1" s="1"/>
  <c r="C1001" i="1"/>
  <c r="D1000" i="1"/>
  <c r="H1000" i="1" s="1"/>
  <c r="C1000" i="1"/>
  <c r="D999" i="1"/>
  <c r="H999" i="1" s="1"/>
  <c r="C999" i="1"/>
  <c r="G998" i="1"/>
  <c r="D998" i="1"/>
  <c r="H998" i="1" s="1"/>
  <c r="C998" i="1"/>
  <c r="D997" i="1"/>
  <c r="H997" i="1" s="1"/>
  <c r="C997" i="1"/>
  <c r="D996" i="1"/>
  <c r="H996" i="1" s="1"/>
  <c r="C996" i="1"/>
  <c r="D995" i="1"/>
  <c r="H995" i="1" s="1"/>
  <c r="C995" i="1"/>
  <c r="G994" i="1"/>
  <c r="D994" i="1"/>
  <c r="H994" i="1" s="1"/>
  <c r="C994" i="1"/>
  <c r="D993" i="1"/>
  <c r="H993" i="1" s="1"/>
  <c r="C993" i="1"/>
  <c r="D992" i="1"/>
  <c r="H992" i="1" s="1"/>
  <c r="C992" i="1"/>
  <c r="D991" i="1"/>
  <c r="H991" i="1" s="1"/>
  <c r="C991" i="1"/>
  <c r="G990" i="1"/>
  <c r="D990" i="1"/>
  <c r="H990" i="1" s="1"/>
  <c r="C990" i="1"/>
  <c r="D989" i="1"/>
  <c r="H989" i="1" s="1"/>
  <c r="C989" i="1"/>
  <c r="D988" i="1"/>
  <c r="H988" i="1" s="1"/>
  <c r="C988" i="1"/>
  <c r="D987" i="1"/>
  <c r="H987" i="1" s="1"/>
  <c r="C987" i="1"/>
  <c r="D986" i="1"/>
  <c r="H986" i="1" s="1"/>
  <c r="C986" i="1"/>
  <c r="D985" i="1"/>
  <c r="H985" i="1" s="1"/>
  <c r="C985" i="1"/>
  <c r="G984" i="1"/>
  <c r="D984" i="1"/>
  <c r="H984" i="1" s="1"/>
  <c r="C984" i="1"/>
  <c r="D983" i="1"/>
  <c r="H983" i="1" s="1"/>
  <c r="C983" i="1"/>
  <c r="G982" i="1"/>
  <c r="D982" i="1"/>
  <c r="H982" i="1" s="1"/>
  <c r="C982" i="1"/>
  <c r="D981" i="1"/>
  <c r="H981" i="1" s="1"/>
  <c r="C981" i="1"/>
  <c r="G980" i="1"/>
  <c r="D980" i="1"/>
  <c r="H980" i="1" s="1"/>
  <c r="C980" i="1"/>
  <c r="D979" i="1"/>
  <c r="H979" i="1" s="1"/>
  <c r="C979"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G970" i="1"/>
  <c r="D970" i="1"/>
  <c r="H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G956"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G938"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G918"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G910" i="1"/>
  <c r="D910" i="1"/>
  <c r="H910" i="1" s="1"/>
  <c r="C910" i="1"/>
  <c r="D909" i="1"/>
  <c r="H909" i="1" s="1"/>
  <c r="C909" i="1"/>
  <c r="G908" i="1"/>
  <c r="D908" i="1"/>
  <c r="H908" i="1" s="1"/>
  <c r="C908" i="1"/>
  <c r="D907" i="1"/>
  <c r="H907" i="1" s="1"/>
  <c r="C907"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G894" i="1"/>
  <c r="D894" i="1"/>
  <c r="H894" i="1" s="1"/>
  <c r="C894" i="1"/>
  <c r="D893" i="1"/>
  <c r="H893" i="1" s="1"/>
  <c r="C893" i="1"/>
  <c r="G892" i="1"/>
  <c r="D892" i="1"/>
  <c r="H892" i="1" s="1"/>
  <c r="C892" i="1"/>
  <c r="D891" i="1"/>
  <c r="H891" i="1" s="1"/>
  <c r="C891" i="1"/>
  <c r="D890" i="1"/>
  <c r="H890" i="1" s="1"/>
  <c r="C890" i="1"/>
  <c r="D889" i="1"/>
  <c r="H889" i="1" s="1"/>
  <c r="C889" i="1"/>
  <c r="G888" i="1"/>
  <c r="D888" i="1"/>
  <c r="H888" i="1" s="1"/>
  <c r="C888" i="1"/>
  <c r="D887" i="1"/>
  <c r="H887" i="1" s="1"/>
  <c r="C887" i="1"/>
  <c r="D886" i="1"/>
  <c r="H886" i="1" s="1"/>
  <c r="C886" i="1"/>
  <c r="D885" i="1"/>
  <c r="H885" i="1" s="1"/>
  <c r="C885" i="1"/>
  <c r="G884" i="1"/>
  <c r="D884" i="1"/>
  <c r="H884" i="1" s="1"/>
  <c r="C884" i="1"/>
  <c r="D883" i="1"/>
  <c r="H883" i="1" s="1"/>
  <c r="C883" i="1"/>
  <c r="D882" i="1"/>
  <c r="H882" i="1" s="1"/>
  <c r="C882" i="1"/>
  <c r="D881" i="1"/>
  <c r="H881" i="1" s="1"/>
  <c r="C881" i="1"/>
  <c r="D880" i="1"/>
  <c r="H880" i="1" s="1"/>
  <c r="C880" i="1"/>
  <c r="D879" i="1"/>
  <c r="H879" i="1" s="1"/>
  <c r="C879" i="1"/>
  <c r="G878" i="1"/>
  <c r="D878" i="1"/>
  <c r="H878" i="1" s="1"/>
  <c r="C878" i="1"/>
  <c r="D877" i="1"/>
  <c r="H877" i="1" s="1"/>
  <c r="C877" i="1"/>
  <c r="D876" i="1"/>
  <c r="H876" i="1" s="1"/>
  <c r="C876" i="1"/>
  <c r="D875" i="1"/>
  <c r="H875" i="1" s="1"/>
  <c r="C875" i="1"/>
  <c r="G874" i="1"/>
  <c r="D874" i="1"/>
  <c r="H874" i="1" s="1"/>
  <c r="C874" i="1"/>
  <c r="D873" i="1"/>
  <c r="H873" i="1" s="1"/>
  <c r="C873" i="1"/>
  <c r="G872" i="1"/>
  <c r="D872" i="1"/>
  <c r="H872" i="1" s="1"/>
  <c r="C872" i="1"/>
  <c r="D871" i="1"/>
  <c r="H871" i="1" s="1"/>
  <c r="C871" i="1"/>
  <c r="D870" i="1"/>
  <c r="H870" i="1" s="1"/>
  <c r="C870" i="1"/>
  <c r="D869" i="1"/>
  <c r="H869" i="1" s="1"/>
  <c r="C869" i="1"/>
  <c r="G868" i="1"/>
  <c r="D868" i="1"/>
  <c r="H868" i="1" s="1"/>
  <c r="C868" i="1"/>
  <c r="D867" i="1"/>
  <c r="H867" i="1" s="1"/>
  <c r="C867"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G846"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G838" i="1"/>
  <c r="D838" i="1"/>
  <c r="H838" i="1" s="1"/>
  <c r="C838" i="1"/>
  <c r="D837" i="1"/>
  <c r="H837" i="1" s="1"/>
  <c r="C837" i="1"/>
  <c r="G836"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G818" i="1"/>
  <c r="D818" i="1"/>
  <c r="H818" i="1" s="1"/>
  <c r="C818" i="1"/>
  <c r="D817" i="1"/>
  <c r="H817" i="1" s="1"/>
  <c r="C817" i="1"/>
  <c r="D816" i="1"/>
  <c r="H816" i="1" s="1"/>
  <c r="C816" i="1"/>
  <c r="D815" i="1"/>
  <c r="H815" i="1" s="1"/>
  <c r="C815" i="1"/>
  <c r="D814" i="1"/>
  <c r="H814" i="1" s="1"/>
  <c r="C814" i="1"/>
  <c r="D813" i="1"/>
  <c r="H813" i="1" s="1"/>
  <c r="C813" i="1"/>
  <c r="G812" i="1"/>
  <c r="D812" i="1"/>
  <c r="H812" i="1" s="1"/>
  <c r="C812" i="1"/>
  <c r="D811" i="1"/>
  <c r="H811" i="1" s="1"/>
  <c r="C811" i="1"/>
  <c r="D810" i="1"/>
  <c r="H810" i="1" s="1"/>
  <c r="C810" i="1"/>
  <c r="D809" i="1"/>
  <c r="H809" i="1" s="1"/>
  <c r="C809" i="1"/>
  <c r="D808" i="1"/>
  <c r="H808" i="1" s="1"/>
  <c r="C808" i="1"/>
  <c r="D807" i="1"/>
  <c r="H807" i="1" s="1"/>
  <c r="C807" i="1"/>
  <c r="G806" i="1"/>
  <c r="D806" i="1"/>
  <c r="H806" i="1" s="1"/>
  <c r="C806" i="1"/>
  <c r="D805" i="1"/>
  <c r="H805" i="1" s="1"/>
  <c r="C805" i="1"/>
  <c r="G804" i="1"/>
  <c r="D804" i="1"/>
  <c r="H804" i="1" s="1"/>
  <c r="C804" i="1"/>
  <c r="D803" i="1"/>
  <c r="H803" i="1" s="1"/>
  <c r="C803" i="1"/>
  <c r="G802" i="1"/>
  <c r="D802" i="1"/>
  <c r="H802" i="1" s="1"/>
  <c r="C802" i="1"/>
  <c r="D801" i="1"/>
  <c r="H801" i="1" s="1"/>
  <c r="C801" i="1"/>
  <c r="D800" i="1"/>
  <c r="H800" i="1" s="1"/>
  <c r="C800" i="1"/>
  <c r="D799" i="1"/>
  <c r="H799" i="1" s="1"/>
  <c r="C799" i="1"/>
  <c r="G798"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G790"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G778" i="1"/>
  <c r="D778" i="1"/>
  <c r="H778" i="1" s="1"/>
  <c r="C778" i="1"/>
  <c r="D777" i="1"/>
  <c r="H777" i="1" s="1"/>
  <c r="C777" i="1"/>
  <c r="D776" i="1"/>
  <c r="H776" i="1" s="1"/>
  <c r="C776" i="1"/>
  <c r="D775" i="1"/>
  <c r="H775" i="1" s="1"/>
  <c r="C775" i="1"/>
  <c r="G774" i="1"/>
  <c r="D774" i="1"/>
  <c r="H774" i="1" s="1"/>
  <c r="C774" i="1"/>
  <c r="D773" i="1"/>
  <c r="H773" i="1" s="1"/>
  <c r="C773" i="1"/>
  <c r="G772" i="1"/>
  <c r="D772" i="1"/>
  <c r="H772" i="1" s="1"/>
  <c r="C772" i="1"/>
  <c r="D771" i="1"/>
  <c r="H771" i="1" s="1"/>
  <c r="C771" i="1"/>
  <c r="G770" i="1"/>
  <c r="D770" i="1"/>
  <c r="H770" i="1" s="1"/>
  <c r="C770" i="1"/>
  <c r="D769" i="1"/>
  <c r="H769" i="1" s="1"/>
  <c r="C769" i="1"/>
  <c r="D768" i="1"/>
  <c r="H768" i="1" s="1"/>
  <c r="C768" i="1"/>
  <c r="D767" i="1"/>
  <c r="H767" i="1" s="1"/>
  <c r="C767" i="1"/>
  <c r="G766" i="1"/>
  <c r="D766" i="1"/>
  <c r="H766" i="1" s="1"/>
  <c r="C766" i="1"/>
  <c r="D765" i="1"/>
  <c r="H765" i="1" s="1"/>
  <c r="C765" i="1"/>
  <c r="D764" i="1"/>
  <c r="H764" i="1" s="1"/>
  <c r="C764" i="1"/>
  <c r="D763" i="1"/>
  <c r="H763" i="1" s="1"/>
  <c r="C763" i="1"/>
  <c r="G762" i="1"/>
  <c r="D762" i="1"/>
  <c r="H762" i="1" s="1"/>
  <c r="C762" i="1"/>
  <c r="D761" i="1"/>
  <c r="H761" i="1" s="1"/>
  <c r="C761" i="1"/>
  <c r="G760" i="1"/>
  <c r="D760" i="1"/>
  <c r="H760" i="1" s="1"/>
  <c r="C760" i="1"/>
  <c r="D759" i="1"/>
  <c r="H759" i="1" s="1"/>
  <c r="C759" i="1"/>
  <c r="G758"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G750" i="1"/>
  <c r="D750" i="1"/>
  <c r="H750" i="1" s="1"/>
  <c r="C750" i="1"/>
  <c r="D749" i="1"/>
  <c r="H749" i="1" s="1"/>
  <c r="C749" i="1"/>
  <c r="D748" i="1"/>
  <c r="H748" i="1" s="1"/>
  <c r="C748" i="1"/>
  <c r="D747" i="1"/>
  <c r="H747" i="1" s="1"/>
  <c r="C747" i="1"/>
  <c r="G746" i="1"/>
  <c r="D746" i="1"/>
  <c r="H746" i="1" s="1"/>
  <c r="C746" i="1"/>
  <c r="D745" i="1"/>
  <c r="H745" i="1" s="1"/>
  <c r="C745" i="1"/>
  <c r="D744" i="1"/>
  <c r="H744" i="1" s="1"/>
  <c r="C744" i="1"/>
  <c r="D743" i="1"/>
  <c r="H743" i="1" s="1"/>
  <c r="C743" i="1"/>
  <c r="G742" i="1"/>
  <c r="D742" i="1"/>
  <c r="H742" i="1" s="1"/>
  <c r="C742" i="1"/>
  <c r="D741" i="1"/>
  <c r="H741" i="1" s="1"/>
  <c r="C741" i="1"/>
  <c r="D740" i="1"/>
  <c r="H740" i="1" s="1"/>
  <c r="C740" i="1"/>
  <c r="D739" i="1"/>
  <c r="H739" i="1" s="1"/>
  <c r="C739" i="1"/>
  <c r="G738" i="1"/>
  <c r="D738" i="1"/>
  <c r="H738" i="1" s="1"/>
  <c r="C738" i="1"/>
  <c r="D737" i="1"/>
  <c r="H737" i="1" s="1"/>
  <c r="C737" i="1"/>
  <c r="D736" i="1"/>
  <c r="H736" i="1" s="1"/>
  <c r="C736" i="1"/>
  <c r="D735" i="1"/>
  <c r="H735" i="1" s="1"/>
  <c r="C735" i="1"/>
  <c r="G734" i="1"/>
  <c r="D734" i="1"/>
  <c r="H734" i="1" s="1"/>
  <c r="C734" i="1"/>
  <c r="D733" i="1"/>
  <c r="H733" i="1" s="1"/>
  <c r="C733" i="1"/>
  <c r="G732" i="1"/>
  <c r="D732" i="1"/>
  <c r="H732" i="1" s="1"/>
  <c r="C732" i="1"/>
  <c r="D731" i="1"/>
  <c r="H731" i="1" s="1"/>
  <c r="C731" i="1"/>
  <c r="G730" i="1"/>
  <c r="D730" i="1"/>
  <c r="H730" i="1" s="1"/>
  <c r="C730" i="1"/>
  <c r="D729" i="1"/>
  <c r="H729" i="1" s="1"/>
  <c r="C729" i="1"/>
  <c r="D728" i="1"/>
  <c r="H728" i="1" s="1"/>
  <c r="C728" i="1"/>
  <c r="D727" i="1"/>
  <c r="H727" i="1" s="1"/>
  <c r="C727" i="1"/>
  <c r="G726" i="1"/>
  <c r="D726" i="1"/>
  <c r="H726" i="1" s="1"/>
  <c r="C726" i="1"/>
  <c r="D725" i="1"/>
  <c r="H725" i="1" s="1"/>
  <c r="C725" i="1"/>
  <c r="D724" i="1"/>
  <c r="H724" i="1" s="1"/>
  <c r="C724" i="1"/>
  <c r="D723" i="1"/>
  <c r="H723" i="1" s="1"/>
  <c r="C723" i="1"/>
  <c r="D722" i="1"/>
  <c r="H722" i="1" s="1"/>
  <c r="C722" i="1"/>
  <c r="D721" i="1"/>
  <c r="H721" i="1" s="1"/>
  <c r="C721" i="1"/>
  <c r="D720" i="1"/>
  <c r="H720" i="1" s="1"/>
  <c r="C720" i="1"/>
  <c r="G719"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G711" i="1"/>
  <c r="D711" i="1"/>
  <c r="H711" i="1" s="1"/>
  <c r="C711" i="1"/>
  <c r="D710" i="1"/>
  <c r="H710" i="1" s="1"/>
  <c r="C710" i="1"/>
  <c r="D709" i="1"/>
  <c r="H709" i="1" s="1"/>
  <c r="C709" i="1"/>
  <c r="D708" i="1"/>
  <c r="H708" i="1" s="1"/>
  <c r="C708" i="1"/>
  <c r="G707" i="1"/>
  <c r="D707" i="1"/>
  <c r="H707" i="1" s="1"/>
  <c r="C707" i="1"/>
  <c r="G706" i="1"/>
  <c r="D706" i="1"/>
  <c r="H706" i="1" s="1"/>
  <c r="C706" i="1"/>
  <c r="G705" i="1"/>
  <c r="D705" i="1"/>
  <c r="H705" i="1" s="1"/>
  <c r="C705" i="1"/>
  <c r="G704" i="1"/>
  <c r="D704" i="1"/>
  <c r="H704" i="1" s="1"/>
  <c r="C704" i="1"/>
  <c r="G703" i="1"/>
  <c r="D703" i="1"/>
  <c r="H703" i="1" s="1"/>
  <c r="C703" i="1"/>
  <c r="G702" i="1"/>
  <c r="D702" i="1"/>
  <c r="H702" i="1" s="1"/>
  <c r="C702" i="1"/>
  <c r="D701" i="1"/>
  <c r="H701" i="1" s="1"/>
  <c r="C701" i="1"/>
  <c r="D700" i="1"/>
  <c r="H700" i="1" s="1"/>
  <c r="C700" i="1"/>
  <c r="D699" i="1"/>
  <c r="H699" i="1" s="1"/>
  <c r="C699" i="1"/>
  <c r="D698" i="1"/>
  <c r="H698" i="1" s="1"/>
  <c r="C698" i="1"/>
  <c r="G697" i="1"/>
  <c r="D697" i="1"/>
  <c r="H697" i="1" s="1"/>
  <c r="C697" i="1"/>
  <c r="D696" i="1"/>
  <c r="H696" i="1" s="1"/>
  <c r="C696" i="1"/>
  <c r="D695" i="1"/>
  <c r="H695" i="1" s="1"/>
  <c r="C695" i="1"/>
  <c r="D694" i="1"/>
  <c r="H694" i="1" s="1"/>
  <c r="C694" i="1"/>
  <c r="D693" i="1"/>
  <c r="H693" i="1" s="1"/>
  <c r="C693" i="1"/>
  <c r="G692" i="1"/>
  <c r="D692" i="1"/>
  <c r="H692" i="1" s="1"/>
  <c r="C692" i="1"/>
  <c r="D691" i="1"/>
  <c r="H691" i="1" s="1"/>
  <c r="C691" i="1"/>
  <c r="D690" i="1"/>
  <c r="H690" i="1" s="1"/>
  <c r="C690" i="1"/>
  <c r="D689" i="1"/>
  <c r="H689" i="1" s="1"/>
  <c r="C689" i="1"/>
  <c r="G688"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G678" i="1"/>
  <c r="D678" i="1"/>
  <c r="H678" i="1" s="1"/>
  <c r="C678" i="1"/>
  <c r="G677"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G666" i="1"/>
  <c r="D666" i="1"/>
  <c r="H666" i="1" s="1"/>
  <c r="C666" i="1"/>
  <c r="G665" i="1"/>
  <c r="D665" i="1"/>
  <c r="H665" i="1" s="1"/>
  <c r="C665" i="1"/>
  <c r="D664" i="1"/>
  <c r="H664" i="1" s="1"/>
  <c r="C664" i="1"/>
  <c r="D663" i="1"/>
  <c r="H663" i="1" s="1"/>
  <c r="C663" i="1"/>
  <c r="D662" i="1"/>
  <c r="H662" i="1" s="1"/>
  <c r="C662" i="1"/>
  <c r="G661" i="1"/>
  <c r="D661" i="1"/>
  <c r="H661" i="1" s="1"/>
  <c r="C661" i="1"/>
  <c r="G660" i="1"/>
  <c r="D660" i="1"/>
  <c r="H660" i="1" s="1"/>
  <c r="C660" i="1"/>
  <c r="D659" i="1"/>
  <c r="H659" i="1" s="1"/>
  <c r="C659" i="1"/>
  <c r="D658" i="1"/>
  <c r="H658" i="1" s="1"/>
  <c r="C658" i="1"/>
  <c r="G657" i="1"/>
  <c r="D657" i="1"/>
  <c r="H657" i="1" s="1"/>
  <c r="C657" i="1"/>
  <c r="D656" i="1"/>
  <c r="H656" i="1" s="1"/>
  <c r="C656" i="1"/>
  <c r="D655" i="1"/>
  <c r="H655" i="1" s="1"/>
  <c r="C655" i="1"/>
  <c r="D654" i="1"/>
  <c r="H654" i="1" s="1"/>
  <c r="C654" i="1"/>
  <c r="G653" i="1"/>
  <c r="D653" i="1"/>
  <c r="H653" i="1" s="1"/>
  <c r="C653" i="1"/>
  <c r="G652" i="1"/>
  <c r="D652" i="1"/>
  <c r="H652" i="1" s="1"/>
  <c r="C652" i="1"/>
  <c r="G651" i="1"/>
  <c r="D651" i="1"/>
  <c r="H651" i="1" s="1"/>
  <c r="C651" i="1"/>
  <c r="G650" i="1"/>
  <c r="D650" i="1"/>
  <c r="H650" i="1" s="1"/>
  <c r="C650" i="1"/>
  <c r="D649" i="1"/>
  <c r="H649" i="1" s="1"/>
  <c r="C649" i="1"/>
  <c r="D648" i="1"/>
  <c r="H648" i="1" s="1"/>
  <c r="C648" i="1"/>
  <c r="D647" i="1"/>
  <c r="H647" i="1" s="1"/>
  <c r="C647" i="1"/>
  <c r="G646" i="1"/>
  <c r="D646" i="1"/>
  <c r="H646" i="1" s="1"/>
  <c r="C646" i="1"/>
  <c r="D645" i="1"/>
  <c r="H645" i="1" s="1"/>
  <c r="C645" i="1"/>
  <c r="H636" i="1"/>
  <c r="G636" i="1"/>
  <c r="D636" i="1"/>
  <c r="C636" i="1"/>
  <c r="H635" i="1"/>
  <c r="G635" i="1"/>
  <c r="D635" i="1"/>
  <c r="C635" i="1"/>
  <c r="H632" i="1"/>
  <c r="D632" i="1"/>
  <c r="G632" i="1" s="1"/>
  <c r="C632" i="1"/>
  <c r="D631" i="1"/>
  <c r="G631" i="1" s="1"/>
  <c r="C631" i="1"/>
  <c r="C630" i="1"/>
  <c r="D629" i="1"/>
  <c r="G629" i="1" s="1"/>
  <c r="C629" i="1"/>
  <c r="H628" i="1"/>
  <c r="D628" i="1"/>
  <c r="G628" i="1" s="1"/>
  <c r="C628" i="1"/>
  <c r="D627" i="1"/>
  <c r="G627" i="1" s="1"/>
  <c r="C627" i="1"/>
  <c r="H626" i="1"/>
  <c r="D626" i="1"/>
  <c r="G626" i="1" s="1"/>
  <c r="C626" i="1"/>
  <c r="D625" i="1"/>
  <c r="G625" i="1" s="1"/>
  <c r="C625" i="1"/>
  <c r="H624" i="1"/>
  <c r="D624" i="1"/>
  <c r="G624" i="1" s="1"/>
  <c r="C624" i="1"/>
  <c r="C623" i="1"/>
  <c r="H622" i="1"/>
  <c r="D622" i="1"/>
  <c r="G622" i="1" s="1"/>
  <c r="C622" i="1"/>
  <c r="D621" i="1"/>
  <c r="G621" i="1" s="1"/>
  <c r="C621" i="1"/>
  <c r="H620" i="1"/>
  <c r="D620" i="1"/>
  <c r="G620" i="1" s="1"/>
  <c r="C620" i="1"/>
  <c r="D619" i="1"/>
  <c r="G619" i="1" s="1"/>
  <c r="C619" i="1"/>
  <c r="H618" i="1"/>
  <c r="D618" i="1"/>
  <c r="G618" i="1" s="1"/>
  <c r="C618" i="1"/>
  <c r="D617" i="1"/>
  <c r="G617" i="1" s="1"/>
  <c r="C617" i="1"/>
  <c r="H616" i="1"/>
  <c r="D616" i="1"/>
  <c r="G616" i="1" s="1"/>
  <c r="C616" i="1"/>
  <c r="D615" i="1"/>
  <c r="G615" i="1" s="1"/>
  <c r="C615" i="1"/>
  <c r="H614" i="1"/>
  <c r="D614" i="1"/>
  <c r="G614" i="1" s="1"/>
  <c r="C614" i="1"/>
  <c r="D613" i="1"/>
  <c r="G613" i="1" s="1"/>
  <c r="C613" i="1"/>
  <c r="H612" i="1"/>
  <c r="D612" i="1"/>
  <c r="G612" i="1" s="1"/>
  <c r="C612" i="1"/>
  <c r="D611" i="1"/>
  <c r="G611" i="1" s="1"/>
  <c r="C611"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H602" i="1"/>
  <c r="G602" i="1"/>
  <c r="D602" i="1"/>
  <c r="C602" i="1"/>
  <c r="H601" i="1"/>
  <c r="G601" i="1"/>
  <c r="D601" i="1"/>
  <c r="C601" i="1"/>
  <c r="H600" i="1"/>
  <c r="D600" i="1"/>
  <c r="G600" i="1" s="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D593" i="1"/>
  <c r="G593" i="1" s="1"/>
  <c r="C593" i="1"/>
  <c r="D592" i="1"/>
  <c r="H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H577" i="1"/>
  <c r="D577" i="1"/>
  <c r="G577" i="1" s="1"/>
  <c r="C577" i="1"/>
  <c r="H576" i="1"/>
  <c r="G576" i="1"/>
  <c r="D576" i="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G569" i="1"/>
  <c r="D569" i="1"/>
  <c r="H569" i="1" s="1"/>
  <c r="C569" i="1"/>
  <c r="H568" i="1"/>
  <c r="D568" i="1"/>
  <c r="G568" i="1" s="1"/>
  <c r="C568" i="1"/>
  <c r="H567" i="1"/>
  <c r="D567" i="1"/>
  <c r="G567" i="1" s="1"/>
  <c r="C567" i="1"/>
  <c r="D566" i="1"/>
  <c r="G566" i="1" s="1"/>
  <c r="C566" i="1"/>
  <c r="C565" i="1"/>
  <c r="H564" i="1"/>
  <c r="D564" i="1"/>
  <c r="G564" i="1" s="1"/>
  <c r="C564" i="1"/>
  <c r="H563" i="1"/>
  <c r="D563" i="1"/>
  <c r="G563" i="1" s="1"/>
  <c r="C563" i="1"/>
  <c r="H562" i="1"/>
  <c r="D562" i="1"/>
  <c r="G562" i="1" s="1"/>
  <c r="C562" i="1"/>
  <c r="H561" i="1"/>
  <c r="G561" i="1"/>
  <c r="D561" i="1"/>
  <c r="C561" i="1"/>
  <c r="H560" i="1"/>
  <c r="G560" i="1"/>
  <c r="D560" i="1"/>
  <c r="C560" i="1"/>
  <c r="H559" i="1"/>
  <c r="D559" i="1"/>
  <c r="G559" i="1" s="1"/>
  <c r="C559" i="1"/>
  <c r="H558" i="1"/>
  <c r="D558" i="1"/>
  <c r="G558" i="1" s="1"/>
  <c r="C558" i="1"/>
  <c r="H557" i="1"/>
  <c r="D557" i="1"/>
  <c r="G557" i="1" s="1"/>
  <c r="C557" i="1"/>
  <c r="D556" i="1"/>
  <c r="H556" i="1" s="1"/>
  <c r="C556" i="1"/>
  <c r="H555" i="1"/>
  <c r="D555" i="1"/>
  <c r="G555" i="1" s="1"/>
  <c r="C555" i="1"/>
  <c r="H554" i="1"/>
  <c r="D554" i="1"/>
  <c r="G554" i="1" s="1"/>
  <c r="C554" i="1"/>
  <c r="H553" i="1"/>
  <c r="G553" i="1"/>
  <c r="D553" i="1"/>
  <c r="C553" i="1"/>
  <c r="H552" i="1"/>
  <c r="D552" i="1"/>
  <c r="G552" i="1" s="1"/>
  <c r="C552" i="1"/>
  <c r="D551" i="1"/>
  <c r="H551" i="1" s="1"/>
  <c r="C551" i="1"/>
  <c r="H550" i="1"/>
  <c r="G550" i="1"/>
  <c r="D550" i="1"/>
  <c r="C550" i="1"/>
  <c r="H549" i="1"/>
  <c r="G549" i="1"/>
  <c r="D549" i="1"/>
  <c r="C549" i="1"/>
  <c r="H548" i="1"/>
  <c r="D548" i="1"/>
  <c r="G548" i="1" s="1"/>
  <c r="C548" i="1"/>
  <c r="H547" i="1"/>
  <c r="G547" i="1"/>
  <c r="D547" i="1"/>
  <c r="C547" i="1"/>
  <c r="H546" i="1"/>
  <c r="G546" i="1"/>
  <c r="D546" i="1"/>
  <c r="C546" i="1"/>
  <c r="H545" i="1"/>
  <c r="G545" i="1"/>
  <c r="D545" i="1"/>
  <c r="C545" i="1"/>
  <c r="H544" i="1"/>
  <c r="G544" i="1"/>
  <c r="D544" i="1"/>
  <c r="C544" i="1"/>
  <c r="H543" i="1"/>
  <c r="D543" i="1"/>
  <c r="G543" i="1" s="1"/>
  <c r="C543" i="1"/>
  <c r="H542" i="1"/>
  <c r="D542" i="1"/>
  <c r="G542" i="1" s="1"/>
  <c r="C542" i="1"/>
  <c r="H541" i="1"/>
  <c r="D541" i="1"/>
  <c r="G541" i="1" s="1"/>
  <c r="C541" i="1"/>
  <c r="H540" i="1"/>
  <c r="G540" i="1"/>
  <c r="D540" i="1"/>
  <c r="C540" i="1"/>
  <c r="D539" i="1"/>
  <c r="G539" i="1" s="1"/>
  <c r="C539" i="1"/>
  <c r="H538" i="1"/>
  <c r="D538" i="1"/>
  <c r="G538" i="1" s="1"/>
  <c r="C538" i="1"/>
  <c r="H537" i="1"/>
  <c r="G537" i="1"/>
  <c r="D537" i="1"/>
  <c r="C537" i="1"/>
  <c r="H536" i="1"/>
  <c r="G536" i="1"/>
  <c r="D536" i="1"/>
  <c r="C536" i="1"/>
  <c r="H535" i="1"/>
  <c r="G535" i="1"/>
  <c r="D535" i="1"/>
  <c r="C535" i="1"/>
  <c r="H534" i="1"/>
  <c r="G534" i="1"/>
  <c r="D534" i="1"/>
  <c r="C534" i="1"/>
  <c r="H533" i="1"/>
  <c r="D533" i="1"/>
  <c r="G533" i="1" s="1"/>
  <c r="C533" i="1"/>
  <c r="H532" i="1"/>
  <c r="G532" i="1"/>
  <c r="D532" i="1"/>
  <c r="C532" i="1"/>
  <c r="D531" i="1"/>
  <c r="G531" i="1" s="1"/>
  <c r="C531" i="1"/>
  <c r="G528" i="1"/>
  <c r="D528" i="1"/>
  <c r="H528" i="1" s="1"/>
  <c r="C528" i="1"/>
  <c r="G527" i="1"/>
  <c r="D527" i="1"/>
  <c r="H527" i="1" s="1"/>
  <c r="C527" i="1"/>
  <c r="D526" i="1"/>
  <c r="H526" i="1" s="1"/>
  <c r="C526" i="1"/>
  <c r="G525" i="1"/>
  <c r="D525" i="1"/>
  <c r="H525" i="1" s="1"/>
  <c r="C525" i="1"/>
  <c r="G524" i="1"/>
  <c r="D524" i="1"/>
  <c r="H524" i="1" s="1"/>
  <c r="C524" i="1"/>
  <c r="D523" i="1"/>
  <c r="H523" i="1" s="1"/>
  <c r="C523" i="1"/>
  <c r="G522" i="1"/>
  <c r="D522" i="1"/>
  <c r="H522" i="1" s="1"/>
  <c r="C522" i="1"/>
  <c r="D521" i="1"/>
  <c r="H521" i="1" s="1"/>
  <c r="C521" i="1"/>
  <c r="D520" i="1"/>
  <c r="H520" i="1" s="1"/>
  <c r="C520" i="1"/>
  <c r="G519" i="1"/>
  <c r="D519" i="1"/>
  <c r="H519" i="1" s="1"/>
  <c r="C519" i="1"/>
  <c r="G518" i="1"/>
  <c r="D518" i="1"/>
  <c r="H518" i="1" s="1"/>
  <c r="C518" i="1"/>
  <c r="D517" i="1"/>
  <c r="H517" i="1" s="1"/>
  <c r="C517" i="1"/>
  <c r="D515" i="1"/>
  <c r="H515" i="1" s="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H459" i="1"/>
  <c r="G459" i="1"/>
  <c r="D459" i="1"/>
  <c r="C459" i="1"/>
  <c r="H458" i="1"/>
  <c r="G458" i="1"/>
  <c r="D458" i="1"/>
  <c r="C458" i="1"/>
  <c r="H457" i="1"/>
  <c r="D457" i="1"/>
  <c r="G457" i="1" s="1"/>
  <c r="C457" i="1"/>
  <c r="H456" i="1"/>
  <c r="G456" i="1"/>
  <c r="D456" i="1"/>
  <c r="C456" i="1"/>
  <c r="H455" i="1"/>
  <c r="G455" i="1"/>
  <c r="D455" i="1"/>
  <c r="C455" i="1"/>
  <c r="H454" i="1"/>
  <c r="D454" i="1"/>
  <c r="G454" i="1" s="1"/>
  <c r="C454" i="1"/>
  <c r="H453" i="1"/>
  <c r="G453" i="1"/>
  <c r="D453" i="1"/>
  <c r="C453" i="1"/>
  <c r="H452" i="1"/>
  <c r="G452" i="1"/>
  <c r="D452" i="1"/>
  <c r="C452" i="1"/>
  <c r="D451" i="1"/>
  <c r="H451" i="1" s="1"/>
  <c r="C451" i="1"/>
  <c r="H450" i="1"/>
  <c r="G450" i="1"/>
  <c r="D450" i="1"/>
  <c r="C450" i="1"/>
  <c r="H449" i="1"/>
  <c r="D449" i="1"/>
  <c r="G449" i="1" s="1"/>
  <c r="C449" i="1"/>
  <c r="H448" i="1"/>
  <c r="G448" i="1"/>
  <c r="D448" i="1"/>
  <c r="C448" i="1"/>
  <c r="H447" i="1"/>
  <c r="D447" i="1"/>
  <c r="G447" i="1" s="1"/>
  <c r="C447" i="1"/>
  <c r="D446" i="1"/>
  <c r="H446" i="1" s="1"/>
  <c r="C446" i="1"/>
  <c r="H445" i="1"/>
  <c r="D445" i="1"/>
  <c r="G445" i="1" s="1"/>
  <c r="C445" i="1"/>
  <c r="H444" i="1"/>
  <c r="G444" i="1"/>
  <c r="D444" i="1"/>
  <c r="C444" i="1"/>
  <c r="H443" i="1"/>
  <c r="D443" i="1"/>
  <c r="G443" i="1" s="1"/>
  <c r="C443" i="1"/>
  <c r="H442" i="1"/>
  <c r="G442" i="1"/>
  <c r="D442" i="1"/>
  <c r="C442" i="1"/>
  <c r="H441" i="1"/>
  <c r="G441" i="1"/>
  <c r="D441" i="1"/>
  <c r="C441" i="1"/>
  <c r="H440" i="1"/>
  <c r="G440" i="1"/>
  <c r="D440" i="1"/>
  <c r="C440" i="1"/>
  <c r="G439" i="1"/>
  <c r="D439" i="1"/>
  <c r="H439" i="1" s="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D432" i="1"/>
  <c r="G432" i="1" s="1"/>
  <c r="C432" i="1"/>
  <c r="H431" i="1"/>
  <c r="G431" i="1"/>
  <c r="D431" i="1"/>
  <c r="C431" i="1"/>
  <c r="H430" i="1"/>
  <c r="D430" i="1"/>
  <c r="G430" i="1" s="1"/>
  <c r="C430" i="1"/>
  <c r="H429" i="1"/>
  <c r="D429" i="1"/>
  <c r="G429" i="1" s="1"/>
  <c r="C429" i="1"/>
  <c r="H428" i="1"/>
  <c r="D428" i="1"/>
  <c r="G428" i="1" s="1"/>
  <c r="C428" i="1"/>
  <c r="D427" i="1"/>
  <c r="H427" i="1" s="1"/>
  <c r="C427" i="1"/>
  <c r="D426" i="1"/>
  <c r="H426" i="1" s="1"/>
  <c r="C426" i="1"/>
  <c r="C425" i="1"/>
  <c r="H423" i="1"/>
  <c r="D423" i="1"/>
  <c r="G423" i="1" s="1"/>
  <c r="C423" i="1"/>
  <c r="H422" i="1"/>
  <c r="D422" i="1"/>
  <c r="G422" i="1" s="1"/>
  <c r="C422" i="1"/>
  <c r="D421" i="1"/>
  <c r="G421" i="1" s="1"/>
  <c r="C421" i="1"/>
  <c r="H416" i="1"/>
  <c r="D416" i="1"/>
  <c r="G416" i="1" s="1"/>
  <c r="C416" i="1"/>
  <c r="H415" i="1"/>
  <c r="D415" i="1"/>
  <c r="G415" i="1" s="1"/>
  <c r="C415" i="1"/>
  <c r="H414" i="1"/>
  <c r="D414" i="1"/>
  <c r="G414" i="1" s="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1" i="1" s="1"/>
  <c r="C361" i="1"/>
  <c r="H360" i="1"/>
  <c r="D360" i="1"/>
  <c r="G360" i="1" s="1"/>
  <c r="C360" i="1"/>
  <c r="H359" i="1"/>
  <c r="D359" i="1"/>
  <c r="G359" i="1" s="1"/>
  <c r="C359" i="1"/>
  <c r="H358" i="1"/>
  <c r="D358" i="1"/>
  <c r="G358" i="1" s="1"/>
  <c r="C358" i="1"/>
  <c r="G357" i="1"/>
  <c r="D357" i="1"/>
  <c r="H357" i="1" s="1"/>
  <c r="C357" i="1"/>
  <c r="D354" i="1"/>
  <c r="H354" i="1" s="1"/>
  <c r="C354" i="1"/>
  <c r="D353" i="1"/>
  <c r="D352" i="1"/>
  <c r="C352" i="1"/>
  <c r="D351" i="1"/>
  <c r="C351" i="1"/>
  <c r="D350" i="1"/>
  <c r="C350" i="1"/>
  <c r="D349" i="1"/>
  <c r="C349" i="1"/>
  <c r="D348" i="1"/>
  <c r="C348" i="1"/>
  <c r="D347" i="1"/>
  <c r="C347" i="1"/>
  <c r="D346" i="1"/>
  <c r="C346" i="1"/>
  <c r="D345" i="1"/>
  <c r="C345" i="1"/>
  <c r="D344" i="1"/>
  <c r="C344" i="1"/>
  <c r="D343" i="1"/>
  <c r="C343" i="1"/>
  <c r="D342" i="1"/>
  <c r="C342" i="1"/>
  <c r="D341" i="1"/>
  <c r="H340" i="1"/>
  <c r="G340" i="1"/>
  <c r="D340" i="1"/>
  <c r="C340" i="1"/>
  <c r="H339" i="1"/>
  <c r="D339" i="1"/>
  <c r="G339" i="1" s="1"/>
  <c r="C339" i="1"/>
  <c r="H338" i="1"/>
  <c r="D338" i="1"/>
  <c r="G338" i="1" s="1"/>
  <c r="C338" i="1"/>
  <c r="H337" i="1"/>
  <c r="D337" i="1"/>
  <c r="G337" i="1" s="1"/>
  <c r="C337" i="1"/>
  <c r="G336" i="1"/>
  <c r="D336" i="1"/>
  <c r="H336" i="1" s="1"/>
  <c r="C336" i="1"/>
  <c r="D335" i="1"/>
  <c r="H335" i="1" s="1"/>
  <c r="C335" i="1"/>
  <c r="H334" i="1"/>
  <c r="D334" i="1"/>
  <c r="G334" i="1" s="1"/>
  <c r="C334" i="1"/>
  <c r="H333" i="1"/>
  <c r="D333" i="1"/>
  <c r="G333" i="1" s="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D302" i="1"/>
  <c r="C302" i="1"/>
  <c r="D301" i="1"/>
  <c r="C301" i="1"/>
  <c r="D300" i="1"/>
  <c r="C300" i="1"/>
  <c r="D299" i="1"/>
  <c r="C299" i="1"/>
  <c r="D298" i="1"/>
  <c r="C298" i="1"/>
  <c r="D294" i="1"/>
  <c r="H294" i="1" s="1"/>
  <c r="C294" i="1"/>
  <c r="D293" i="1"/>
  <c r="H293" i="1" s="1"/>
  <c r="C293" i="1"/>
  <c r="G292" i="1"/>
  <c r="D292" i="1"/>
  <c r="H292" i="1" s="1"/>
  <c r="C292" i="1"/>
  <c r="G291" i="1"/>
  <c r="D291" i="1"/>
  <c r="H291" i="1" s="1"/>
  <c r="C291" i="1"/>
  <c r="D290" i="1"/>
  <c r="H290" i="1" s="1"/>
  <c r="C290" i="1"/>
  <c r="G289" i="1"/>
  <c r="D289" i="1"/>
  <c r="H289" i="1" s="1"/>
  <c r="C289" i="1"/>
  <c r="G288"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H267" i="1" s="1"/>
  <c r="C267" i="1"/>
  <c r="G266" i="1"/>
  <c r="D266" i="1"/>
  <c r="H266" i="1" s="1"/>
  <c r="C266" i="1"/>
  <c r="D265" i="1"/>
  <c r="H265" i="1" s="1"/>
  <c r="C265" i="1"/>
  <c r="G264" i="1"/>
  <c r="D264" i="1"/>
  <c r="H264" i="1" s="1"/>
  <c r="C264" i="1"/>
  <c r="D263" i="1"/>
  <c r="H263" i="1" s="1"/>
  <c r="C263" i="1"/>
  <c r="D262" i="1"/>
  <c r="H262" i="1" s="1"/>
  <c r="C262" i="1"/>
  <c r="D261" i="1"/>
  <c r="H261" i="1" s="1"/>
  <c r="C261" i="1"/>
  <c r="D260" i="1"/>
  <c r="H260" i="1" s="1"/>
  <c r="C260" i="1"/>
  <c r="D259" i="1"/>
  <c r="H259" i="1" s="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H225" i="1"/>
  <c r="D225" i="1"/>
  <c r="G225" i="1" s="1"/>
  <c r="C225" i="1"/>
  <c r="H224" i="1"/>
  <c r="D224" i="1"/>
  <c r="G224" i="1" s="1"/>
  <c r="C224" i="1"/>
  <c r="H223" i="1"/>
  <c r="D223" i="1"/>
  <c r="G223" i="1" s="1"/>
  <c r="C223" i="1"/>
  <c r="H222" i="1"/>
  <c r="D222" i="1"/>
  <c r="G222" i="1" s="1"/>
  <c r="C222" i="1"/>
  <c r="D221" i="1"/>
  <c r="H221" i="1" s="1"/>
  <c r="C221" i="1"/>
  <c r="H220" i="1"/>
  <c r="D220" i="1"/>
  <c r="G220" i="1" s="1"/>
  <c r="C220" i="1"/>
  <c r="H219" i="1"/>
  <c r="D219" i="1"/>
  <c r="G219" i="1" s="1"/>
  <c r="C219" i="1"/>
  <c r="D218" i="1"/>
  <c r="G218" i="1" s="1"/>
  <c r="C218" i="1"/>
  <c r="D217"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D204" i="1"/>
  <c r="G204" i="1" s="1"/>
  <c r="C204" i="1"/>
  <c r="H203" i="1"/>
  <c r="D203" i="1"/>
  <c r="G203" i="1" s="1"/>
  <c r="C203" i="1"/>
  <c r="D202" i="1"/>
  <c r="G202" i="1" s="1"/>
  <c r="C202" i="1"/>
  <c r="H201" i="1"/>
  <c r="D201" i="1"/>
  <c r="G201" i="1" s="1"/>
  <c r="C201" i="1"/>
  <c r="H200" i="1"/>
  <c r="D200" i="1"/>
  <c r="G200" i="1" s="1"/>
  <c r="C200" i="1"/>
  <c r="D199" i="1"/>
  <c r="G199" i="1" s="1"/>
  <c r="C199" i="1"/>
  <c r="D197" i="1"/>
  <c r="H197" i="1" s="1"/>
  <c r="C197" i="1"/>
  <c r="D196" i="1"/>
  <c r="H196" i="1" s="1"/>
  <c r="C196" i="1"/>
  <c r="D195" i="1"/>
  <c r="H195" i="1" s="1"/>
  <c r="C195" i="1"/>
  <c r="G194"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G181"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G155" i="1"/>
  <c r="D155" i="1"/>
  <c r="H155" i="1" s="1"/>
  <c r="C155" i="1"/>
  <c r="D154" i="1"/>
  <c r="H154" i="1" s="1"/>
  <c r="C154" i="1"/>
  <c r="D153" i="1"/>
  <c r="H153" i="1" s="1"/>
  <c r="C153" i="1"/>
  <c r="D152" i="1"/>
  <c r="H152" i="1" s="1"/>
  <c r="C152" i="1"/>
  <c r="D151" i="1"/>
  <c r="H151" i="1" s="1"/>
  <c r="C151" i="1"/>
  <c r="D150" i="1"/>
  <c r="H150" i="1" s="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D121" i="1"/>
  <c r="G121" i="1" s="1"/>
  <c r="C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G104" i="1"/>
  <c r="D104" i="1"/>
  <c r="C104"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D80" i="1"/>
  <c r="G80" i="1" s="1"/>
  <c r="C80" i="1"/>
  <c r="D79" i="1"/>
  <c r="G79" i="1" s="1"/>
  <c r="C79" i="1"/>
  <c r="D77" i="1"/>
  <c r="H77" i="1" s="1"/>
  <c r="C77" i="1"/>
  <c r="D76" i="1"/>
  <c r="H76" i="1" s="1"/>
  <c r="C76" i="1"/>
  <c r="D75" i="1"/>
  <c r="H75" i="1" s="1"/>
  <c r="C75" i="1"/>
  <c r="D74" i="1"/>
  <c r="H74" i="1" s="1"/>
  <c r="C74" i="1"/>
  <c r="D73" i="1"/>
  <c r="D72" i="1"/>
  <c r="C72" i="1"/>
  <c r="D71" i="1"/>
  <c r="C71" i="1"/>
  <c r="D70" i="1"/>
  <c r="H69" i="1"/>
  <c r="G69" i="1"/>
  <c r="D69" i="1"/>
  <c r="C69" i="1"/>
  <c r="H68" i="1"/>
  <c r="D68" i="1"/>
  <c r="G68" i="1" s="1"/>
  <c r="C68" i="1"/>
  <c r="C67" i="1"/>
  <c r="H66" i="1"/>
  <c r="D66" i="1"/>
  <c r="G66" i="1" s="1"/>
  <c r="C66" i="1"/>
  <c r="H65" i="1"/>
  <c r="D65" i="1"/>
  <c r="G65" i="1" s="1"/>
  <c r="C65" i="1"/>
  <c r="H64" i="1"/>
  <c r="G64" i="1"/>
  <c r="D64" i="1"/>
  <c r="C64" i="1"/>
  <c r="H63" i="1"/>
  <c r="D63" i="1"/>
  <c r="G63" i="1" s="1"/>
  <c r="C63" i="1"/>
  <c r="H62" i="1"/>
  <c r="D62" i="1"/>
  <c r="G62" i="1" s="1"/>
  <c r="C62" i="1"/>
  <c r="H61" i="1"/>
  <c r="D61" i="1"/>
  <c r="G61" i="1" s="1"/>
  <c r="C61" i="1"/>
  <c r="G60" i="1"/>
  <c r="D60" i="1"/>
  <c r="H60" i="1" s="1"/>
  <c r="C60" i="1"/>
  <c r="H59" i="1"/>
  <c r="D59" i="1"/>
  <c r="G59" i="1" s="1"/>
  <c r="C59" i="1"/>
  <c r="H58" i="1"/>
  <c r="G58" i="1"/>
  <c r="D58" i="1"/>
  <c r="C58" i="1"/>
  <c r="H57" i="1"/>
  <c r="G57" i="1"/>
  <c r="D57" i="1"/>
  <c r="C57" i="1"/>
  <c r="H56" i="1"/>
  <c r="G56" i="1"/>
  <c r="D56" i="1"/>
  <c r="C56" i="1"/>
  <c r="H55" i="1"/>
  <c r="D55" i="1"/>
  <c r="G55" i="1" s="1"/>
  <c r="C55" i="1"/>
  <c r="H54" i="1"/>
  <c r="G54" i="1"/>
  <c r="D54" i="1"/>
  <c r="C54" i="1"/>
  <c r="H53" i="1"/>
  <c r="D53" i="1"/>
  <c r="G53" i="1" s="1"/>
  <c r="C53" i="1"/>
  <c r="H52" i="1"/>
  <c r="D52" i="1"/>
  <c r="G52" i="1" s="1"/>
  <c r="C52" i="1"/>
  <c r="H51" i="1"/>
  <c r="D51" i="1"/>
  <c r="G51" i="1" s="1"/>
  <c r="C51" i="1"/>
  <c r="H50" i="1"/>
  <c r="D50" i="1"/>
  <c r="G50" i="1" s="1"/>
  <c r="C50" i="1"/>
  <c r="D49" i="1"/>
  <c r="H49" i="1" s="1"/>
  <c r="C49" i="1"/>
  <c r="H48" i="1"/>
  <c r="D48" i="1"/>
  <c r="G48" i="1" s="1"/>
  <c r="C48" i="1"/>
  <c r="H47" i="1"/>
  <c r="D47" i="1"/>
  <c r="G47" i="1" s="1"/>
  <c r="C47" i="1"/>
  <c r="H46" i="1"/>
  <c r="G46" i="1"/>
  <c r="D46" i="1"/>
  <c r="C46" i="1"/>
  <c r="H44" i="1"/>
  <c r="D44" i="1"/>
  <c r="G44" i="1" s="1"/>
  <c r="C44" i="1"/>
  <c r="H43" i="1"/>
  <c r="D43" i="1"/>
  <c r="G43" i="1" s="1"/>
  <c r="C43" i="1"/>
  <c r="H42" i="1"/>
  <c r="D42" i="1"/>
  <c r="G42" i="1" s="1"/>
  <c r="C42" i="1"/>
  <c r="H41" i="1"/>
  <c r="D41" i="1"/>
  <c r="G41" i="1" s="1"/>
  <c r="C41" i="1"/>
  <c r="G40" i="1"/>
  <c r="D40" i="1"/>
  <c r="H40" i="1" s="1"/>
  <c r="C40" i="1"/>
  <c r="H39" i="1"/>
  <c r="G39" i="1"/>
  <c r="D39" i="1"/>
  <c r="C39" i="1"/>
  <c r="H38" i="1"/>
  <c r="D38" i="1"/>
  <c r="G38" i="1" s="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6" i="9" l="1"/>
  <c r="B36" i="9" s="1"/>
  <c r="E307" i="9"/>
  <c r="E31" i="9"/>
  <c r="B31" i="9" s="1"/>
  <c r="E311" i="9"/>
  <c r="B311" i="9" s="1"/>
  <c r="E312" i="9"/>
  <c r="B312" i="9" s="1"/>
  <c r="E320" i="9"/>
  <c r="B320" i="9" s="1"/>
  <c r="G1681" i="1"/>
  <c r="G1679" i="1"/>
  <c r="H1677" i="1"/>
  <c r="G1676" i="1"/>
  <c r="H1674" i="1"/>
  <c r="G1673" i="1"/>
  <c r="H1669" i="1"/>
  <c r="G1668" i="1"/>
  <c r="H1666" i="1"/>
  <c r="G1665" i="1"/>
  <c r="G1663" i="1"/>
  <c r="H1661" i="1"/>
  <c r="G1660" i="1"/>
  <c r="H1658" i="1"/>
  <c r="G1657" i="1"/>
  <c r="G1655" i="1"/>
  <c r="H1653" i="1"/>
  <c r="G1652" i="1"/>
  <c r="H1650" i="1"/>
  <c r="G1649" i="1"/>
  <c r="G1647" i="1"/>
  <c r="H1643" i="1"/>
  <c r="G1642" i="1"/>
  <c r="H1639" i="1"/>
  <c r="G1638" i="1"/>
  <c r="G1634" i="1"/>
  <c r="H1635" i="1"/>
  <c r="H1631" i="1"/>
  <c r="D51" i="8"/>
  <c r="H1619" i="1"/>
  <c r="G1618" i="1"/>
  <c r="G1614" i="1"/>
  <c r="D25" i="8"/>
  <c r="C1602" i="1" s="1"/>
  <c r="H1615" i="1"/>
  <c r="H1611" i="1"/>
  <c r="H1607" i="1"/>
  <c r="G1599" i="1"/>
  <c r="G1595" i="1"/>
  <c r="D6" i="8"/>
  <c r="C1583" i="1" s="1"/>
  <c r="G1583" i="1" s="1"/>
  <c r="G1594" i="1"/>
  <c r="G1590" i="1"/>
  <c r="G1587" i="1"/>
  <c r="G1586" i="1"/>
  <c r="G1000" i="1"/>
  <c r="E172" i="9"/>
  <c r="B172" i="9" s="1"/>
  <c r="G996" i="1"/>
  <c r="G992" i="1"/>
  <c r="E167" i="9"/>
  <c r="B167" i="9" s="1"/>
  <c r="G988" i="1"/>
  <c r="G986" i="1"/>
  <c r="G978" i="1"/>
  <c r="E159" i="9"/>
  <c r="B159" i="9" s="1"/>
  <c r="F286" i="9"/>
  <c r="G968" i="1"/>
  <c r="G964" i="1"/>
  <c r="F280" i="9"/>
  <c r="G962" i="1"/>
  <c r="G960" i="1"/>
  <c r="G958" i="1"/>
  <c r="G954" i="1"/>
  <c r="G952" i="1"/>
  <c r="G950" i="1"/>
  <c r="G948" i="1"/>
  <c r="G946" i="1"/>
  <c r="G944" i="1"/>
  <c r="G942" i="1"/>
  <c r="G940" i="1"/>
  <c r="E136" i="9"/>
  <c r="B136" i="9" s="1"/>
  <c r="F272" i="9"/>
  <c r="G936" i="1"/>
  <c r="G934" i="1"/>
  <c r="G932" i="1"/>
  <c r="G930" i="1"/>
  <c r="G928" i="1"/>
  <c r="G926" i="1"/>
  <c r="E126" i="9"/>
  <c r="B126" i="9" s="1"/>
  <c r="G924" i="1"/>
  <c r="G922" i="1"/>
  <c r="G920" i="1"/>
  <c r="G916" i="1"/>
  <c r="G914" i="1"/>
  <c r="G912" i="1"/>
  <c r="E116" i="9"/>
  <c r="B116" i="9" s="1"/>
  <c r="G906" i="1"/>
  <c r="G904" i="1"/>
  <c r="F260" i="9"/>
  <c r="G900" i="1"/>
  <c r="G898" i="1"/>
  <c r="G896" i="1"/>
  <c r="G890" i="1"/>
  <c r="G886" i="1"/>
  <c r="G882" i="1"/>
  <c r="G880" i="1"/>
  <c r="G876" i="1"/>
  <c r="E95" i="9"/>
  <c r="B95" i="9" s="1"/>
  <c r="G870" i="1"/>
  <c r="G866" i="1"/>
  <c r="G864" i="1"/>
  <c r="G860" i="1"/>
  <c r="G858" i="1"/>
  <c r="G856" i="1"/>
  <c r="G854" i="1"/>
  <c r="G852" i="1"/>
  <c r="G850" i="1"/>
  <c r="G848" i="1"/>
  <c r="G844" i="1"/>
  <c r="G842" i="1"/>
  <c r="G840" i="1"/>
  <c r="G834" i="1"/>
  <c r="G832" i="1"/>
  <c r="G830" i="1"/>
  <c r="G828" i="1"/>
  <c r="G824" i="1"/>
  <c r="G822" i="1"/>
  <c r="G820" i="1"/>
  <c r="G816" i="1"/>
  <c r="G814" i="1"/>
  <c r="G810" i="1"/>
  <c r="G808" i="1"/>
  <c r="G800" i="1"/>
  <c r="G796" i="1"/>
  <c r="G794" i="1"/>
  <c r="G792" i="1"/>
  <c r="G788" i="1"/>
  <c r="G786" i="1"/>
  <c r="G784" i="1"/>
  <c r="G782" i="1"/>
  <c r="G780" i="1"/>
  <c r="E70" i="9"/>
  <c r="B70" i="9" s="1"/>
  <c r="G776" i="1"/>
  <c r="G768" i="1"/>
  <c r="G764" i="1"/>
  <c r="G756" i="1"/>
  <c r="G754" i="1"/>
  <c r="G752" i="1"/>
  <c r="G748" i="1"/>
  <c r="G744" i="1"/>
  <c r="G740" i="1"/>
  <c r="E58" i="9"/>
  <c r="B58" i="9" s="1"/>
  <c r="F244" i="9"/>
  <c r="B244" i="9" s="1"/>
  <c r="G736" i="1"/>
  <c r="E53" i="9"/>
  <c r="B53" i="9" s="1"/>
  <c r="F240" i="9"/>
  <c r="G728" i="1"/>
  <c r="G724" i="1"/>
  <c r="G723" i="1"/>
  <c r="G721" i="1"/>
  <c r="G717" i="1"/>
  <c r="E46" i="9"/>
  <c r="B46" i="9" s="1"/>
  <c r="G715" i="1"/>
  <c r="G714" i="1"/>
  <c r="G713" i="1"/>
  <c r="G712" i="1"/>
  <c r="G710" i="1"/>
  <c r="G709" i="1"/>
  <c r="G708" i="1"/>
  <c r="E42" i="9"/>
  <c r="B42" i="9" s="1"/>
  <c r="F232" i="9"/>
  <c r="B232" i="9" s="1"/>
  <c r="G701" i="1"/>
  <c r="G700" i="1"/>
  <c r="G699" i="1"/>
  <c r="G698" i="1"/>
  <c r="G696" i="1"/>
  <c r="G695" i="1"/>
  <c r="G694" i="1"/>
  <c r="G693" i="1"/>
  <c r="G691" i="1"/>
  <c r="G690" i="1"/>
  <c r="G689" i="1"/>
  <c r="G687" i="1"/>
  <c r="G686" i="1"/>
  <c r="G685" i="1"/>
  <c r="G684" i="1"/>
  <c r="G683" i="1"/>
  <c r="G682" i="1"/>
  <c r="G681" i="1"/>
  <c r="G680" i="1"/>
  <c r="G679" i="1"/>
  <c r="G676" i="1"/>
  <c r="G675" i="1"/>
  <c r="G674" i="1"/>
  <c r="G673" i="1"/>
  <c r="G672" i="1"/>
  <c r="G671" i="1"/>
  <c r="G670" i="1"/>
  <c r="G669" i="1"/>
  <c r="G668" i="1"/>
  <c r="G667" i="1"/>
  <c r="G664" i="1"/>
  <c r="G663" i="1"/>
  <c r="G662" i="1"/>
  <c r="G659" i="1"/>
  <c r="G658" i="1"/>
  <c r="G656" i="1"/>
  <c r="G655" i="1"/>
  <c r="G654" i="1"/>
  <c r="E296" i="9"/>
  <c r="B296" i="9" s="1"/>
  <c r="E26" i="9"/>
  <c r="B26" i="9" s="1"/>
  <c r="G648" i="1"/>
  <c r="G647" i="1"/>
  <c r="F656" i="4"/>
  <c r="G649" i="1"/>
  <c r="G645" i="1"/>
  <c r="F292" i="9"/>
  <c r="B292" i="9" s="1"/>
  <c r="E629" i="4"/>
  <c r="D623" i="1" s="1"/>
  <c r="G623" i="1" s="1"/>
  <c r="E171" i="9"/>
  <c r="B171" i="9" s="1"/>
  <c r="E168" i="9"/>
  <c r="B168" i="9" s="1"/>
  <c r="F621" i="4"/>
  <c r="B291" i="9"/>
  <c r="H610" i="1"/>
  <c r="E164" i="9"/>
  <c r="B164" i="9" s="1"/>
  <c r="F290" i="9"/>
  <c r="E163" i="9"/>
  <c r="B163" i="9" s="1"/>
  <c r="F288" i="9"/>
  <c r="E160" i="9"/>
  <c r="B160" i="9" s="1"/>
  <c r="F284" i="9"/>
  <c r="B284" i="9" s="1"/>
  <c r="B283" i="9"/>
  <c r="E597" i="4"/>
  <c r="D591" i="1" s="1"/>
  <c r="F282" i="9"/>
  <c r="G592" i="1"/>
  <c r="F278" i="9"/>
  <c r="E584" i="4"/>
  <c r="D578" i="1" s="1"/>
  <c r="H566" i="1"/>
  <c r="E571" i="4"/>
  <c r="D565" i="1" s="1"/>
  <c r="E148" i="9"/>
  <c r="B148" i="9" s="1"/>
  <c r="G556" i="1"/>
  <c r="E144" i="9"/>
  <c r="B144" i="9" s="1"/>
  <c r="G551" i="1"/>
  <c r="E140" i="9"/>
  <c r="B140" i="9" s="1"/>
  <c r="B276" i="9"/>
  <c r="B275" i="9"/>
  <c r="H539" i="1"/>
  <c r="F274" i="9"/>
  <c r="E134" i="9"/>
  <c r="B134" i="9" s="1"/>
  <c r="B272" i="9"/>
  <c r="B271" i="9"/>
  <c r="E132" i="9"/>
  <c r="B132" i="9" s="1"/>
  <c r="H531" i="1"/>
  <c r="G526" i="1"/>
  <c r="F270" i="9"/>
  <c r="G523" i="1"/>
  <c r="G521" i="1"/>
  <c r="G520" i="1"/>
  <c r="E522" i="4"/>
  <c r="D516" i="1" s="1"/>
  <c r="G517" i="1"/>
  <c r="E128" i="9"/>
  <c r="B128" i="9" s="1"/>
  <c r="E124" i="9"/>
  <c r="B124" i="9" s="1"/>
  <c r="F268" i="9"/>
  <c r="B268" i="9" s="1"/>
  <c r="E122" i="9"/>
  <c r="B122" i="9" s="1"/>
  <c r="B267" i="9"/>
  <c r="F266" i="9"/>
  <c r="E119" i="9"/>
  <c r="B119" i="9" s="1"/>
  <c r="F264" i="9"/>
  <c r="B264" i="9" s="1"/>
  <c r="B263" i="9"/>
  <c r="E115" i="9"/>
  <c r="B115" i="9" s="1"/>
  <c r="E114" i="9"/>
  <c r="B114" i="9" s="1"/>
  <c r="F262" i="9"/>
  <c r="E491" i="4"/>
  <c r="D485" i="1" s="1"/>
  <c r="G485" i="1" s="1"/>
  <c r="B260" i="9"/>
  <c r="E111" i="9"/>
  <c r="B111" i="9" s="1"/>
  <c r="F258" i="9"/>
  <c r="E108" i="9"/>
  <c r="B108" i="9" s="1"/>
  <c r="B256" i="9"/>
  <c r="F256" i="9"/>
  <c r="E107" i="9"/>
  <c r="B107" i="9" s="1"/>
  <c r="E106" i="9"/>
  <c r="B106" i="9" s="1"/>
  <c r="G451" i="1"/>
  <c r="E103" i="9"/>
  <c r="B103" i="9" s="1"/>
  <c r="E100" i="9"/>
  <c r="B100" i="9" s="1"/>
  <c r="E99" i="9"/>
  <c r="B99" i="9" s="1"/>
  <c r="G446" i="1"/>
  <c r="E98" i="9"/>
  <c r="B98" i="9" s="1"/>
  <c r="F254" i="9"/>
  <c r="F252" i="9"/>
  <c r="B252" i="9" s="1"/>
  <c r="E92" i="9"/>
  <c r="B92" i="9" s="1"/>
  <c r="E91" i="9"/>
  <c r="B91" i="9" s="1"/>
  <c r="F250" i="9"/>
  <c r="E90" i="9"/>
  <c r="B90" i="9" s="1"/>
  <c r="F248" i="9"/>
  <c r="B248" i="9" s="1"/>
  <c r="G426" i="1"/>
  <c r="G427" i="1"/>
  <c r="F379" i="4"/>
  <c r="E373" i="4"/>
  <c r="D368" i="1" s="1"/>
  <c r="G361" i="1"/>
  <c r="E361" i="4"/>
  <c r="G354" i="1"/>
  <c r="G331" i="1"/>
  <c r="G335" i="1"/>
  <c r="H322" i="1"/>
  <c r="H317" i="1"/>
  <c r="E321" i="4"/>
  <c r="D316" i="1" s="1"/>
  <c r="H309" i="1"/>
  <c r="E309" i="4"/>
  <c r="D304" i="1" s="1"/>
  <c r="H305" i="1"/>
  <c r="F426" i="4"/>
  <c r="H421" i="1"/>
  <c r="G294" i="1"/>
  <c r="G293" i="1"/>
  <c r="G290" i="1"/>
  <c r="E87" i="9"/>
  <c r="B87" i="9" s="1"/>
  <c r="G287" i="1"/>
  <c r="G286" i="1"/>
  <c r="E84" i="9"/>
  <c r="B84" i="9" s="1"/>
  <c r="G285" i="1"/>
  <c r="G284" i="1"/>
  <c r="G283" i="1"/>
  <c r="G282" i="1"/>
  <c r="G281" i="1"/>
  <c r="G280" i="1"/>
  <c r="G279" i="1"/>
  <c r="G278" i="1"/>
  <c r="G277" i="1"/>
  <c r="G276" i="1"/>
  <c r="G274" i="1"/>
  <c r="G275" i="1"/>
  <c r="G273" i="1"/>
  <c r="G272" i="1"/>
  <c r="G271" i="1"/>
  <c r="E83" i="9"/>
  <c r="B83" i="9" s="1"/>
  <c r="G270" i="1"/>
  <c r="E273" i="4"/>
  <c r="G268" i="1"/>
  <c r="G267" i="1"/>
  <c r="F269" i="4"/>
  <c r="E82" i="9"/>
  <c r="B82" i="9" s="1"/>
  <c r="E262" i="4"/>
  <c r="D258" i="1" s="1"/>
  <c r="G265" i="1"/>
  <c r="G263" i="1"/>
  <c r="G262" i="1"/>
  <c r="G261" i="1"/>
  <c r="G260" i="1"/>
  <c r="G259" i="1"/>
  <c r="E78" i="9"/>
  <c r="B78" i="9" s="1"/>
  <c r="E77" i="9"/>
  <c r="B77" i="9" s="1"/>
  <c r="F250" i="4"/>
  <c r="E74" i="9"/>
  <c r="B74" i="9" s="1"/>
  <c r="E69" i="9"/>
  <c r="B69" i="9" s="1"/>
  <c r="E230" i="4"/>
  <c r="D226" i="1" s="1"/>
  <c r="G221" i="1"/>
  <c r="H218" i="1"/>
  <c r="F246" i="9"/>
  <c r="H212" i="1"/>
  <c r="E66" i="9"/>
  <c r="B66" i="9" s="1"/>
  <c r="H204" i="1"/>
  <c r="E62" i="9"/>
  <c r="B62" i="9" s="1"/>
  <c r="E61" i="9"/>
  <c r="B61" i="9" s="1"/>
  <c r="H202" i="1"/>
  <c r="H199" i="1"/>
  <c r="E202" i="4"/>
  <c r="D198" i="1" s="1"/>
  <c r="G197" i="1"/>
  <c r="G196" i="1"/>
  <c r="G195" i="1"/>
  <c r="G193" i="1"/>
  <c r="G192" i="1"/>
  <c r="F242" i="9"/>
  <c r="G191" i="1"/>
  <c r="E54" i="9"/>
  <c r="B54" i="9" s="1"/>
  <c r="G190" i="1"/>
  <c r="F194" i="4"/>
  <c r="G189" i="1"/>
  <c r="G188" i="1"/>
  <c r="G187" i="1"/>
  <c r="G186" i="1"/>
  <c r="G185" i="1"/>
  <c r="G184" i="1"/>
  <c r="G183" i="1"/>
  <c r="B240" i="9"/>
  <c r="G182" i="1"/>
  <c r="G180" i="1"/>
  <c r="F238" i="9"/>
  <c r="G179" i="1"/>
  <c r="E50" i="9"/>
  <c r="B50" i="9" s="1"/>
  <c r="G178" i="1"/>
  <c r="G177" i="1"/>
  <c r="G176" i="1"/>
  <c r="G175" i="1"/>
  <c r="G173" i="1"/>
  <c r="G172" i="1"/>
  <c r="G171" i="1"/>
  <c r="G170" i="1"/>
  <c r="G169" i="1"/>
  <c r="G168" i="1"/>
  <c r="G166" i="1"/>
  <c r="G167" i="1"/>
  <c r="G165" i="1"/>
  <c r="G164" i="1"/>
  <c r="G163" i="1"/>
  <c r="G161" i="1"/>
  <c r="G162" i="1"/>
  <c r="E164" i="4"/>
  <c r="D160" i="1" s="1"/>
  <c r="G159" i="1"/>
  <c r="G158" i="1"/>
  <c r="G157" i="1"/>
  <c r="G156" i="1"/>
  <c r="G154" i="1"/>
  <c r="E153" i="4"/>
  <c r="D149" i="1" s="1"/>
  <c r="H149" i="1" s="1"/>
  <c r="G153" i="1"/>
  <c r="G150" i="1"/>
  <c r="G152" i="1"/>
  <c r="G149" i="1"/>
  <c r="G151" i="1"/>
  <c r="H125" i="1"/>
  <c r="H121" i="1"/>
  <c r="H116" i="1"/>
  <c r="F120" i="4"/>
  <c r="F236" i="9"/>
  <c r="B236" i="9" s="1"/>
  <c r="H108" i="1"/>
  <c r="E106" i="4"/>
  <c r="D102" i="1" s="1"/>
  <c r="E45" i="9"/>
  <c r="B45" i="9" s="1"/>
  <c r="H103" i="1"/>
  <c r="G94" i="1"/>
  <c r="F234" i="9"/>
  <c r="H87" i="1"/>
  <c r="E82" i="4"/>
  <c r="D78" i="1" s="1"/>
  <c r="H79" i="1"/>
  <c r="F83" i="4"/>
  <c r="G77" i="1"/>
  <c r="G76" i="1"/>
  <c r="G75" i="1"/>
  <c r="G74" i="1"/>
  <c r="E38" i="9"/>
  <c r="B38" i="9" s="1"/>
  <c r="E37" i="9"/>
  <c r="B37" i="9" s="1"/>
  <c r="E34" i="9"/>
  <c r="B34" i="9" s="1"/>
  <c r="E30" i="9"/>
  <c r="B30" i="9" s="1"/>
  <c r="G49" i="1"/>
  <c r="H25" i="1"/>
  <c r="E29" i="9"/>
  <c r="B29" i="9" s="1"/>
  <c r="F29" i="4"/>
  <c r="F230" i="9"/>
  <c r="G18" i="1"/>
  <c r="G17" i="1"/>
  <c r="G16" i="1"/>
  <c r="G15" i="1"/>
  <c r="G13" i="1"/>
  <c r="G14" i="1"/>
  <c r="G12" i="1"/>
  <c r="G11" i="1"/>
  <c r="G10" i="1"/>
  <c r="G9" i="1"/>
  <c r="G8" i="1"/>
  <c r="G7" i="1"/>
  <c r="G6" i="1"/>
  <c r="G5" i="1"/>
  <c r="G4" i="1"/>
  <c r="H136" i="1"/>
  <c r="G136" i="1"/>
  <c r="H140" i="1"/>
  <c r="G140" i="1"/>
  <c r="H144" i="1"/>
  <c r="G144" i="1"/>
  <c r="H227" i="1"/>
  <c r="G227" i="1"/>
  <c r="H229" i="1"/>
  <c r="G229" i="1"/>
  <c r="H235" i="1"/>
  <c r="G235" i="1"/>
  <c r="H239" i="1"/>
  <c r="G239" i="1"/>
  <c r="H245" i="1"/>
  <c r="G245" i="1"/>
  <c r="H251" i="1"/>
  <c r="G251" i="1"/>
  <c r="H255" i="1"/>
  <c r="G255" i="1"/>
  <c r="H301" i="1"/>
  <c r="G301" i="1"/>
  <c r="H343" i="1"/>
  <c r="G343" i="1"/>
  <c r="H349" i="1"/>
  <c r="G349" i="1"/>
  <c r="H465" i="1"/>
  <c r="G465" i="1"/>
  <c r="H471" i="1"/>
  <c r="G471" i="1"/>
  <c r="H477" i="1"/>
  <c r="G477" i="1"/>
  <c r="H481" i="1"/>
  <c r="G481" i="1"/>
  <c r="H487" i="1"/>
  <c r="G487" i="1"/>
  <c r="H493" i="1"/>
  <c r="G493" i="1"/>
  <c r="H499" i="1"/>
  <c r="G499" i="1"/>
  <c r="H503" i="1"/>
  <c r="G503" i="1"/>
  <c r="H509" i="1"/>
  <c r="G509" i="1"/>
  <c r="H513" i="1"/>
  <c r="G513" i="1"/>
  <c r="H71" i="1"/>
  <c r="G71"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132" i="1"/>
  <c r="G132" i="1"/>
  <c r="H138" i="1"/>
  <c r="G138" i="1"/>
  <c r="H142" i="1"/>
  <c r="G142" i="1"/>
  <c r="H146" i="1"/>
  <c r="G146" i="1"/>
  <c r="H233" i="1"/>
  <c r="G233" i="1"/>
  <c r="H241" i="1"/>
  <c r="G241" i="1"/>
  <c r="H247" i="1"/>
  <c r="G247" i="1"/>
  <c r="H347" i="1"/>
  <c r="G347" i="1"/>
  <c r="H351" i="1"/>
  <c r="G351" i="1"/>
  <c r="H461" i="1"/>
  <c r="G461" i="1"/>
  <c r="H467" i="1"/>
  <c r="G467" i="1"/>
  <c r="H475" i="1"/>
  <c r="G475" i="1"/>
  <c r="H483" i="1"/>
  <c r="G483" i="1"/>
  <c r="H489" i="1"/>
  <c r="G489" i="1"/>
  <c r="H497" i="1"/>
  <c r="G497" i="1"/>
  <c r="H505" i="1"/>
  <c r="G505" i="1"/>
  <c r="H131" i="1"/>
  <c r="G131" i="1"/>
  <c r="H133" i="1"/>
  <c r="G133" i="1"/>
  <c r="H135" i="1"/>
  <c r="G135" i="1"/>
  <c r="H137" i="1"/>
  <c r="G137" i="1"/>
  <c r="H139" i="1"/>
  <c r="G139" i="1"/>
  <c r="H141" i="1"/>
  <c r="G141" i="1"/>
  <c r="H143" i="1"/>
  <c r="G143" i="1"/>
  <c r="H145" i="1"/>
  <c r="G145" i="1"/>
  <c r="H147" i="1"/>
  <c r="G147"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98" i="1"/>
  <c r="G298" i="1"/>
  <c r="H300" i="1"/>
  <c r="G300" i="1"/>
  <c r="H302" i="1"/>
  <c r="G302" i="1"/>
  <c r="H342" i="1"/>
  <c r="G342" i="1"/>
  <c r="H344" i="1"/>
  <c r="G344" i="1"/>
  <c r="H346" i="1"/>
  <c r="G346" i="1"/>
  <c r="H348" i="1"/>
  <c r="G348" i="1"/>
  <c r="H350" i="1"/>
  <c r="G350" i="1"/>
  <c r="H352" i="1"/>
  <c r="G352"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134" i="1"/>
  <c r="G134" i="1"/>
  <c r="H231" i="1"/>
  <c r="G231" i="1"/>
  <c r="H237" i="1"/>
  <c r="G237" i="1"/>
  <c r="H243" i="1"/>
  <c r="G243" i="1"/>
  <c r="H249" i="1"/>
  <c r="G249" i="1"/>
  <c r="H253" i="1"/>
  <c r="G253" i="1"/>
  <c r="H257" i="1"/>
  <c r="G257" i="1"/>
  <c r="H299" i="1"/>
  <c r="G299" i="1"/>
  <c r="H345" i="1"/>
  <c r="G345" i="1"/>
  <c r="H463" i="1"/>
  <c r="G463" i="1"/>
  <c r="H469" i="1"/>
  <c r="G469" i="1"/>
  <c r="H479" i="1"/>
  <c r="G479" i="1"/>
  <c r="H491" i="1"/>
  <c r="G491" i="1"/>
  <c r="H495" i="1"/>
  <c r="G495" i="1"/>
  <c r="H501" i="1"/>
  <c r="G501" i="1"/>
  <c r="H507" i="1"/>
  <c r="G507" i="1"/>
  <c r="H511" i="1"/>
  <c r="G511" i="1"/>
  <c r="H72" i="1"/>
  <c r="G72"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67" i="1"/>
  <c r="G67" i="1"/>
  <c r="G1076" i="1"/>
  <c r="H1076" i="1"/>
  <c r="G1092" i="1"/>
  <c r="H1092" i="1"/>
  <c r="G1100" i="1"/>
  <c r="H1100" i="1"/>
  <c r="G1108" i="1"/>
  <c r="H1108" i="1"/>
  <c r="G1116" i="1"/>
  <c r="H1116" i="1"/>
  <c r="H1146" i="1"/>
  <c r="G1146" i="1"/>
  <c r="H1211" i="1"/>
  <c r="G1211" i="1"/>
  <c r="H1243" i="1"/>
  <c r="G1243" i="1"/>
  <c r="H1265" i="1"/>
  <c r="G1265" i="1"/>
  <c r="H1280" i="1"/>
  <c r="G1280" i="1"/>
  <c r="H1321" i="1"/>
  <c r="G1321" i="1"/>
  <c r="H1344" i="1"/>
  <c r="G1344" i="1"/>
  <c r="H1385" i="1"/>
  <c r="G1385" i="1"/>
  <c r="H1408" i="1"/>
  <c r="G1408" i="1"/>
  <c r="F74" i="4"/>
  <c r="C70" i="1"/>
  <c r="D49" i="4"/>
  <c r="F77" i="4"/>
  <c r="C73" i="1"/>
  <c r="F221" i="4"/>
  <c r="C217" i="1"/>
  <c r="F346" i="4"/>
  <c r="C341" i="1"/>
  <c r="F358" i="4"/>
  <c r="C353" i="1"/>
  <c r="C591" i="1"/>
  <c r="F609" i="4"/>
  <c r="C603" i="1"/>
  <c r="G515" i="1"/>
  <c r="G579" i="1"/>
  <c r="G580" i="1"/>
  <c r="G581" i="1"/>
  <c r="G582" i="1"/>
  <c r="G583" i="1"/>
  <c r="G584" i="1"/>
  <c r="G585" i="1"/>
  <c r="G586" i="1"/>
  <c r="G587" i="1"/>
  <c r="G588" i="1"/>
  <c r="G589" i="1"/>
  <c r="G590" i="1"/>
  <c r="H605" i="1"/>
  <c r="H609" i="1"/>
  <c r="H613" i="1"/>
  <c r="H617" i="1"/>
  <c r="H621" i="1"/>
  <c r="H625" i="1"/>
  <c r="H629" i="1"/>
  <c r="G718" i="1"/>
  <c r="G722"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H1081" i="1"/>
  <c r="H1089" i="1"/>
  <c r="H1097" i="1"/>
  <c r="H1105" i="1"/>
  <c r="H1113" i="1"/>
  <c r="G1143" i="1"/>
  <c r="G1151" i="1"/>
  <c r="H1199" i="1"/>
  <c r="G1199" i="1"/>
  <c r="H1204" i="1"/>
  <c r="G1204" i="1"/>
  <c r="H1231" i="1"/>
  <c r="G1231" i="1"/>
  <c r="H1236" i="1"/>
  <c r="G1236" i="1"/>
  <c r="H1296" i="1"/>
  <c r="G1296" i="1"/>
  <c r="H1337" i="1"/>
  <c r="G1337" i="1"/>
  <c r="H1360" i="1"/>
  <c r="G1360" i="1"/>
  <c r="H1401" i="1"/>
  <c r="G1401" i="1"/>
  <c r="F23" i="4"/>
  <c r="C19" i="1"/>
  <c r="G1084" i="1"/>
  <c r="H1084" i="1"/>
  <c r="G1080" i="1"/>
  <c r="H1080" i="1"/>
  <c r="G1088" i="1"/>
  <c r="H1088" i="1"/>
  <c r="G1096" i="1"/>
  <c r="H1096" i="1"/>
  <c r="G1104" i="1"/>
  <c r="H1104" i="1"/>
  <c r="G1112" i="1"/>
  <c r="H1112" i="1"/>
  <c r="H1120" i="1"/>
  <c r="G1120" i="1"/>
  <c r="H1122" i="1"/>
  <c r="G1122" i="1"/>
  <c r="H1124" i="1"/>
  <c r="G1124" i="1"/>
  <c r="H1126" i="1"/>
  <c r="G1126" i="1"/>
  <c r="H1128" i="1"/>
  <c r="G1128" i="1"/>
  <c r="H1130" i="1"/>
  <c r="G1130" i="1"/>
  <c r="H1132" i="1"/>
  <c r="G1132" i="1"/>
  <c r="H1134" i="1"/>
  <c r="G1134" i="1"/>
  <c r="H1136" i="1"/>
  <c r="G1136" i="1"/>
  <c r="H1138" i="1"/>
  <c r="G1138" i="1"/>
  <c r="H1142" i="1"/>
  <c r="G1142" i="1"/>
  <c r="H1150" i="1"/>
  <c r="G1150" i="1"/>
  <c r="H1195" i="1"/>
  <c r="G1195" i="1"/>
  <c r="H1227" i="1"/>
  <c r="G1227" i="1"/>
  <c r="H1274" i="1"/>
  <c r="G1274" i="1"/>
  <c r="H1289" i="1"/>
  <c r="G1289" i="1"/>
  <c r="H1312" i="1"/>
  <c r="G1312" i="1"/>
  <c r="H1353" i="1"/>
  <c r="G1353" i="1"/>
  <c r="H1376" i="1"/>
  <c r="G1376" i="1"/>
  <c r="D174" i="1"/>
  <c r="H607" i="1"/>
  <c r="H611" i="1"/>
  <c r="H615" i="1"/>
  <c r="H619" i="1"/>
  <c r="H627" i="1"/>
  <c r="D630" i="1"/>
  <c r="H631" i="1"/>
  <c r="G716" i="1"/>
  <c r="G720"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7" i="1"/>
  <c r="H1007" i="1"/>
  <c r="H1077" i="1"/>
  <c r="H1085" i="1"/>
  <c r="H1093" i="1"/>
  <c r="H1101" i="1"/>
  <c r="H1173" i="1"/>
  <c r="G1173" i="1"/>
  <c r="H1178" i="1"/>
  <c r="G1178" i="1"/>
  <c r="H1183" i="1"/>
  <c r="G1183" i="1"/>
  <c r="H1188" i="1"/>
  <c r="G1188" i="1"/>
  <c r="H1215" i="1"/>
  <c r="G1215" i="1"/>
  <c r="H1220" i="1"/>
  <c r="G1220" i="1"/>
  <c r="H1247" i="1"/>
  <c r="G1247" i="1"/>
  <c r="H1305" i="1"/>
  <c r="G1305" i="1"/>
  <c r="H1328" i="1"/>
  <c r="G1328" i="1"/>
  <c r="H1369" i="1"/>
  <c r="G1369" i="1"/>
  <c r="H1392" i="1"/>
  <c r="G1392" i="1"/>
  <c r="G1552" i="1"/>
  <c r="J1552" i="1"/>
  <c r="H1605" i="1"/>
  <c r="G1605" i="1"/>
  <c r="H1609" i="1"/>
  <c r="G1609" i="1"/>
  <c r="H1613" i="1"/>
  <c r="G1613" i="1"/>
  <c r="H1617" i="1"/>
  <c r="G1617" i="1"/>
  <c r="H1625" i="1"/>
  <c r="G1625" i="1"/>
  <c r="H1629" i="1"/>
  <c r="G1629" i="1"/>
  <c r="H1633" i="1"/>
  <c r="G1633" i="1"/>
  <c r="H1637" i="1"/>
  <c r="G1637" i="1"/>
  <c r="H1641" i="1"/>
  <c r="G1641" i="1"/>
  <c r="H1645" i="1"/>
  <c r="G1645" i="1"/>
  <c r="H1651" i="1"/>
  <c r="G1651" i="1"/>
  <c r="H1659" i="1"/>
  <c r="G1659" i="1"/>
  <c r="H1667" i="1"/>
  <c r="G1667" i="1"/>
  <c r="H1675" i="1"/>
  <c r="G1675" i="1"/>
  <c r="H1683" i="1"/>
  <c r="G1683" i="1"/>
  <c r="H1261" i="1"/>
  <c r="G1261" i="1"/>
  <c r="H1277" i="1"/>
  <c r="G1277" i="1"/>
  <c r="H1292" i="1"/>
  <c r="G1292" i="1"/>
  <c r="H1308" i="1"/>
  <c r="G1308" i="1"/>
  <c r="H1324" i="1"/>
  <c r="G1324" i="1"/>
  <c r="H1340" i="1"/>
  <c r="G1340" i="1"/>
  <c r="H1356" i="1"/>
  <c r="G1356" i="1"/>
  <c r="H1372" i="1"/>
  <c r="G1372" i="1"/>
  <c r="H1388" i="1"/>
  <c r="G1388" i="1"/>
  <c r="H1404" i="1"/>
  <c r="G1404" i="1"/>
  <c r="G1548" i="1"/>
  <c r="I1548" i="1" s="1"/>
  <c r="J1548" i="1"/>
  <c r="F17" i="4"/>
  <c r="D7" i="4"/>
  <c r="F135" i="4"/>
  <c r="D134" i="4"/>
  <c r="F164" i="4"/>
  <c r="H1119" i="1"/>
  <c r="G1119" i="1"/>
  <c r="H1121" i="1"/>
  <c r="G1121" i="1"/>
  <c r="H1123" i="1"/>
  <c r="G1123" i="1"/>
  <c r="H1125" i="1"/>
  <c r="G1125" i="1"/>
  <c r="H1127" i="1"/>
  <c r="G1127" i="1"/>
  <c r="H1129" i="1"/>
  <c r="G1129" i="1"/>
  <c r="H1131" i="1"/>
  <c r="G1131" i="1"/>
  <c r="H1133" i="1"/>
  <c r="G1133" i="1"/>
  <c r="H1135" i="1"/>
  <c r="G1135" i="1"/>
  <c r="H1137" i="1"/>
  <c r="G1137" i="1"/>
  <c r="H1139" i="1"/>
  <c r="G1139" i="1"/>
  <c r="H1191" i="1"/>
  <c r="G1191" i="1"/>
  <c r="H1207" i="1"/>
  <c r="G1207" i="1"/>
  <c r="H1223" i="1"/>
  <c r="G1223" i="1"/>
  <c r="H1239" i="1"/>
  <c r="G1239" i="1"/>
  <c r="G1252" i="1"/>
  <c r="H1258" i="1"/>
  <c r="G1258" i="1"/>
  <c r="G1270" i="1"/>
  <c r="H1273" i="1"/>
  <c r="G1273" i="1"/>
  <c r="G1285" i="1"/>
  <c r="H1288" i="1"/>
  <c r="G1288" i="1"/>
  <c r="G1301" i="1"/>
  <c r="H1304" i="1"/>
  <c r="G1304" i="1"/>
  <c r="G1317" i="1"/>
  <c r="H1320" i="1"/>
  <c r="G1320" i="1"/>
  <c r="G1333" i="1"/>
  <c r="H1336" i="1"/>
  <c r="G1336" i="1"/>
  <c r="G1349" i="1"/>
  <c r="H1352" i="1"/>
  <c r="G1352" i="1"/>
  <c r="G1365" i="1"/>
  <c r="H1368" i="1"/>
  <c r="G1368" i="1"/>
  <c r="G1381" i="1"/>
  <c r="H1384" i="1"/>
  <c r="G1384" i="1"/>
  <c r="G1397" i="1"/>
  <c r="H1400" i="1"/>
  <c r="G1400" i="1"/>
  <c r="H1546" i="1"/>
  <c r="G1546" i="1"/>
  <c r="I1546" i="1" s="1"/>
  <c r="J1546" i="1"/>
  <c r="J1565" i="1"/>
  <c r="J1569" i="1"/>
  <c r="J1575" i="1"/>
  <c r="J1578" i="1"/>
  <c r="H1602" i="1"/>
  <c r="G1602" i="1"/>
  <c r="H1006" i="1"/>
  <c r="H1010" i="1"/>
  <c r="H1075" i="1"/>
  <c r="H1079" i="1"/>
  <c r="H1083" i="1"/>
  <c r="H1087" i="1"/>
  <c r="H1091" i="1"/>
  <c r="H1095" i="1"/>
  <c r="H1099" i="1"/>
  <c r="H1103" i="1"/>
  <c r="H1107" i="1"/>
  <c r="H1111" i="1"/>
  <c r="H1115" i="1"/>
  <c r="G1141" i="1"/>
  <c r="G1145" i="1"/>
  <c r="G1149" i="1"/>
  <c r="G1174" i="1"/>
  <c r="H1177" i="1"/>
  <c r="G1177" i="1"/>
  <c r="G1184" i="1"/>
  <c r="H1187" i="1"/>
  <c r="G1187" i="1"/>
  <c r="G1200" i="1"/>
  <c r="H1203" i="1"/>
  <c r="G1203" i="1"/>
  <c r="G1216" i="1"/>
  <c r="H1219" i="1"/>
  <c r="G1219" i="1"/>
  <c r="G1232" i="1"/>
  <c r="H1235" i="1"/>
  <c r="G1235" i="1"/>
  <c r="G1248" i="1"/>
  <c r="H1251" i="1"/>
  <c r="G1251" i="1"/>
  <c r="G1266" i="1"/>
  <c r="H1269" i="1"/>
  <c r="G1269" i="1"/>
  <c r="G1281" i="1"/>
  <c r="H1284" i="1"/>
  <c r="G1284" i="1"/>
  <c r="G1297" i="1"/>
  <c r="H1300" i="1"/>
  <c r="G1300" i="1"/>
  <c r="G1313" i="1"/>
  <c r="H1316" i="1"/>
  <c r="G1316" i="1"/>
  <c r="G1329" i="1"/>
  <c r="H1332" i="1"/>
  <c r="G1332" i="1"/>
  <c r="G1345" i="1"/>
  <c r="H1348" i="1"/>
  <c r="G1348" i="1"/>
  <c r="G1361" i="1"/>
  <c r="H1364" i="1"/>
  <c r="G1364" i="1"/>
  <c r="G1377" i="1"/>
  <c r="H1380" i="1"/>
  <c r="G1380" i="1"/>
  <c r="G1393" i="1"/>
  <c r="H1396" i="1"/>
  <c r="G1396" i="1"/>
  <c r="G1409" i="1"/>
  <c r="H1412" i="1"/>
  <c r="G1412" i="1"/>
  <c r="H1552" i="1"/>
  <c r="G1560" i="1"/>
  <c r="I1560" i="1" s="1"/>
  <c r="J1560" i="1"/>
  <c r="F648" i="4"/>
  <c r="C642" i="1"/>
  <c r="D1514" i="1"/>
  <c r="E114" i="6"/>
  <c r="E129" i="6"/>
  <c r="D1525" i="1" s="1"/>
  <c r="D1526" i="1"/>
  <c r="H1544" i="1"/>
  <c r="G1544" i="1"/>
  <c r="I1544" i="1" s="1"/>
  <c r="J1544" i="1"/>
  <c r="H1550" i="1"/>
  <c r="H1554" i="1"/>
  <c r="H1558" i="1"/>
  <c r="H1562" i="1"/>
  <c r="I1562" i="1" s="1"/>
  <c r="I1566" i="1"/>
  <c r="I1567" i="1"/>
  <c r="I1570" i="1"/>
  <c r="I1573" i="1"/>
  <c r="I1576" i="1"/>
  <c r="I1579" i="1"/>
  <c r="I1580" i="1"/>
  <c r="H1585" i="1"/>
  <c r="G1585" i="1"/>
  <c r="H1589" i="1"/>
  <c r="G1589" i="1"/>
  <c r="H1593" i="1"/>
  <c r="G1593" i="1"/>
  <c r="H1597" i="1"/>
  <c r="G1597" i="1"/>
  <c r="H1601" i="1"/>
  <c r="G1601" i="1"/>
  <c r="H1648" i="1"/>
  <c r="G1648" i="1"/>
  <c r="H1656" i="1"/>
  <c r="G1656" i="1"/>
  <c r="H1664" i="1"/>
  <c r="G1664" i="1"/>
  <c r="H1672" i="1"/>
  <c r="G1672" i="1"/>
  <c r="H1680" i="1"/>
  <c r="G1680" i="1"/>
  <c r="E152" i="4"/>
  <c r="F153" i="4"/>
  <c r="F61" i="6"/>
  <c r="C1457" i="1"/>
  <c r="H1542" i="1"/>
  <c r="G1542" i="1"/>
  <c r="J1542" i="1"/>
  <c r="I1549" i="1"/>
  <c r="I1550" i="1"/>
  <c r="I1553" i="1"/>
  <c r="I1554" i="1"/>
  <c r="I1557" i="1"/>
  <c r="I1558" i="1"/>
  <c r="I1561" i="1"/>
  <c r="H1565" i="1"/>
  <c r="I1565" i="1" s="1"/>
  <c r="H1569" i="1"/>
  <c r="I1569" i="1" s="1"/>
  <c r="H1572" i="1"/>
  <c r="H1575" i="1"/>
  <c r="I1575" i="1" s="1"/>
  <c r="H1578" i="1"/>
  <c r="I1578" i="1" s="1"/>
  <c r="G1654" i="1"/>
  <c r="H1654" i="1"/>
  <c r="G1662" i="1"/>
  <c r="H1662" i="1"/>
  <c r="G1670" i="1"/>
  <c r="H1670" i="1"/>
  <c r="G1678" i="1"/>
  <c r="H1678" i="1"/>
  <c r="G1686" i="1"/>
  <c r="H1686" i="1"/>
  <c r="E49" i="4"/>
  <c r="D45" i="1" s="1"/>
  <c r="F107" i="4"/>
  <c r="D106" i="4"/>
  <c r="F263" i="4"/>
  <c r="D262" i="4"/>
  <c r="D7" i="5"/>
  <c r="F12" i="5"/>
  <c r="C1017" i="1"/>
  <c r="F255" i="5"/>
  <c r="C1259" i="1"/>
  <c r="D230" i="4"/>
  <c r="F237" i="4"/>
  <c r="F431" i="4"/>
  <c r="F467" i="4"/>
  <c r="D466" i="4"/>
  <c r="E479" i="4"/>
  <c r="D473" i="1" s="1"/>
  <c r="D522" i="4"/>
  <c r="F529" i="4"/>
  <c r="F70" i="5"/>
  <c r="G336" i="9"/>
  <c r="F178" i="5"/>
  <c r="D177" i="5"/>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224" i="9"/>
  <c r="E224" i="9" s="1"/>
  <c r="B224"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21" i="9"/>
  <c r="E221" i="9" s="1"/>
  <c r="B221" i="9" s="1"/>
  <c r="G179" i="9"/>
  <c r="G178" i="9"/>
  <c r="E178" i="9" s="1"/>
  <c r="B178" i="9" s="1"/>
  <c r="G177" i="9"/>
  <c r="E177" i="9" s="1"/>
  <c r="B177" i="9" s="1"/>
  <c r="G176" i="9"/>
  <c r="E176" i="9" s="1"/>
  <c r="B176" i="9" s="1"/>
  <c r="G175" i="9"/>
  <c r="E175" i="9" s="1"/>
  <c r="B175" i="9" s="1"/>
  <c r="G174" i="9"/>
  <c r="E174" i="9" s="1"/>
  <c r="B174" i="9" s="1"/>
  <c r="H310" i="9"/>
  <c r="G222" i="9"/>
  <c r="E222" i="9" s="1"/>
  <c r="B222" i="9" s="1"/>
  <c r="G188" i="9"/>
  <c r="E188" i="9" s="1"/>
  <c r="B188" i="9" s="1"/>
  <c r="G186" i="9"/>
  <c r="E186" i="9" s="1"/>
  <c r="B186" i="9" s="1"/>
  <c r="G184" i="9"/>
  <c r="E184" i="9" s="1"/>
  <c r="B184" i="9" s="1"/>
  <c r="G182" i="9"/>
  <c r="E182" i="9" s="1"/>
  <c r="B182" i="9" s="1"/>
  <c r="H180" i="9"/>
  <c r="G223" i="9"/>
  <c r="E223" i="9" s="1"/>
  <c r="B223" i="9" s="1"/>
  <c r="G187" i="9"/>
  <c r="E187" i="9" s="1"/>
  <c r="B187" i="9" s="1"/>
  <c r="G189" i="9"/>
  <c r="E189" i="9" s="1"/>
  <c r="B189" i="9" s="1"/>
  <c r="G181" i="9"/>
  <c r="E181" i="9" s="1"/>
  <c r="B181" i="9" s="1"/>
  <c r="I10" i="9"/>
  <c r="G183" i="9"/>
  <c r="E183" i="9" s="1"/>
  <c r="B183" i="9" s="1"/>
  <c r="G156" i="9"/>
  <c r="E156" i="9" s="1"/>
  <c r="B156" i="9"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F140" i="4"/>
  <c r="F203" i="4"/>
  <c r="D202" i="4"/>
  <c r="D309" i="4"/>
  <c r="F314" i="4"/>
  <c r="F322" i="4"/>
  <c r="D321" i="4"/>
  <c r="E536" i="4"/>
  <c r="F585" i="4"/>
  <c r="D584" i="4"/>
  <c r="D647" i="4"/>
  <c r="E12" i="5"/>
  <c r="F136" i="5"/>
  <c r="D135" i="5"/>
  <c r="H336" i="9"/>
  <c r="E177" i="5"/>
  <c r="D274" i="5"/>
  <c r="F277" i="5"/>
  <c r="F43" i="6"/>
  <c r="D35" i="6"/>
  <c r="E7" i="4"/>
  <c r="D82" i="4"/>
  <c r="F178" i="4"/>
  <c r="E308" i="4"/>
  <c r="D361" i="4"/>
  <c r="F366" i="4"/>
  <c r="F374" i="4"/>
  <c r="D373" i="4"/>
  <c r="E647" i="4"/>
  <c r="D641" i="1" s="1"/>
  <c r="E431" i="4"/>
  <c r="E466" i="4"/>
  <c r="D460" i="1" s="1"/>
  <c r="F537" i="4"/>
  <c r="D536" i="4"/>
  <c r="E69" i="5"/>
  <c r="G316" i="9"/>
  <c r="G315" i="9"/>
  <c r="E315" i="9" s="1"/>
  <c r="B315" i="9" s="1"/>
  <c r="D147" i="5"/>
  <c r="F150" i="5"/>
  <c r="G339" i="9"/>
  <c r="E339" i="9" s="1"/>
  <c r="B339" i="9" s="1"/>
  <c r="F219" i="5"/>
  <c r="F5" i="6"/>
  <c r="H26" i="3"/>
  <c r="F278" i="4"/>
  <c r="F427" i="4"/>
  <c r="F578" i="4"/>
  <c r="F636" i="4"/>
  <c r="E314" i="9"/>
  <c r="B314" i="9" s="1"/>
  <c r="H316" i="9"/>
  <c r="H315" i="9"/>
  <c r="B27" i="9"/>
  <c r="B35" i="9"/>
  <c r="B43" i="9"/>
  <c r="B51" i="9"/>
  <c r="B59" i="9"/>
  <c r="B67" i="9"/>
  <c r="B75" i="9"/>
  <c r="H24" i="9"/>
  <c r="G24" i="9"/>
  <c r="E337" i="9"/>
  <c r="B337" i="9" s="1"/>
  <c r="E338" i="9"/>
  <c r="B338" i="9" s="1"/>
  <c r="E25" i="9"/>
  <c r="B25" i="9" s="1"/>
  <c r="E33" i="9"/>
  <c r="B33" i="9" s="1"/>
  <c r="E41" i="9"/>
  <c r="B41" i="9" s="1"/>
  <c r="E49" i="9"/>
  <c r="B49" i="9" s="1"/>
  <c r="E57" i="9"/>
  <c r="B57" i="9" s="1"/>
  <c r="E65" i="9"/>
  <c r="B65" i="9" s="1"/>
  <c r="E73" i="9"/>
  <c r="B73" i="9" s="1"/>
  <c r="G345" i="9"/>
  <c r="E345" i="9" s="1"/>
  <c r="E139" i="9"/>
  <c r="B139" i="9" s="1"/>
  <c r="E147" i="9"/>
  <c r="B147" i="9" s="1"/>
  <c r="E155" i="9"/>
  <c r="B155" i="9" s="1"/>
  <c r="B161" i="9"/>
  <c r="B169" i="9"/>
  <c r="B137" i="9"/>
  <c r="B145" i="9"/>
  <c r="B153" i="9"/>
  <c r="E123" i="9"/>
  <c r="B123" i="9" s="1"/>
  <c r="E127" i="9"/>
  <c r="B127" i="9" s="1"/>
  <c r="E131" i="9"/>
  <c r="B131" i="9" s="1"/>
  <c r="E135" i="9"/>
  <c r="B135" i="9" s="1"/>
  <c r="E143" i="9"/>
  <c r="B143" i="9" s="1"/>
  <c r="E151" i="9"/>
  <c r="B151" i="9" s="1"/>
  <c r="B234" i="9"/>
  <c r="B242" i="9"/>
  <c r="B250" i="9"/>
  <c r="B258" i="9"/>
  <c r="F261" i="9"/>
  <c r="B261" i="9" s="1"/>
  <c r="B266" i="9"/>
  <c r="F269" i="9"/>
  <c r="B269" i="9" s="1"/>
  <c r="B274" i="9"/>
  <c r="F277" i="9"/>
  <c r="B277" i="9" s="1"/>
  <c r="B282" i="9"/>
  <c r="F285" i="9"/>
  <c r="B285" i="9" s="1"/>
  <c r="B290" i="9"/>
  <c r="F298" i="9"/>
  <c r="B324" i="9"/>
  <c r="B340" i="9"/>
  <c r="B279" i="9"/>
  <c r="B280" i="9"/>
  <c r="B287" i="9"/>
  <c r="B288" i="9"/>
  <c r="E304" i="9"/>
  <c r="B304" i="9" s="1"/>
  <c r="B307" i="9"/>
  <c r="E322" i="9"/>
  <c r="B322" i="9" s="1"/>
  <c r="B230" i="9"/>
  <c r="B238" i="9"/>
  <c r="B246" i="9"/>
  <c r="B254" i="9"/>
  <c r="B262" i="9"/>
  <c r="F265" i="9"/>
  <c r="B265" i="9" s="1"/>
  <c r="B270" i="9"/>
  <c r="F273" i="9"/>
  <c r="B273" i="9" s="1"/>
  <c r="B278" i="9"/>
  <c r="F281" i="9"/>
  <c r="B281" i="9" s="1"/>
  <c r="B286" i="9"/>
  <c r="F289" i="9"/>
  <c r="B289" i="9" s="1"/>
  <c r="E294" i="9"/>
  <c r="B294" i="9" s="1"/>
  <c r="D45" i="8" l="1"/>
  <c r="C1628" i="1"/>
  <c r="D44" i="8"/>
  <c r="H19" i="9" s="1"/>
  <c r="E19" i="9" s="1"/>
  <c r="B19" i="9" s="1"/>
  <c r="H1583" i="1"/>
  <c r="G342" i="9"/>
  <c r="E342" i="9" s="1"/>
  <c r="B342" i="9" s="1"/>
  <c r="H623" i="1"/>
  <c r="F597" i="4"/>
  <c r="H565" i="1"/>
  <c r="G565" i="1"/>
  <c r="H485" i="1"/>
  <c r="E360" i="4"/>
  <c r="D355" i="1" s="1"/>
  <c r="D356" i="1"/>
  <c r="F273" i="4"/>
  <c r="D269" i="1"/>
  <c r="H160" i="1"/>
  <c r="G160" i="1"/>
  <c r="F373" i="4"/>
  <c r="C368" i="1"/>
  <c r="F274" i="5"/>
  <c r="C1278" i="1"/>
  <c r="H23" i="3"/>
  <c r="F177" i="5"/>
  <c r="C1181" i="1"/>
  <c r="F466" i="4"/>
  <c r="C460" i="1"/>
  <c r="E299" i="4"/>
  <c r="I17" i="3"/>
  <c r="D148" i="1"/>
  <c r="G19" i="1"/>
  <c r="H19" i="1"/>
  <c r="H27" i="3"/>
  <c r="F35" i="6"/>
  <c r="C1431" i="1"/>
  <c r="E535" i="4"/>
  <c r="D530" i="1"/>
  <c r="E180" i="9"/>
  <c r="B180" i="9" s="1"/>
  <c r="F230" i="4"/>
  <c r="C226" i="1"/>
  <c r="H1017" i="1"/>
  <c r="H1457" i="1"/>
  <c r="G1457" i="1"/>
  <c r="D1510" i="1"/>
  <c r="I29" i="3"/>
  <c r="I1552" i="1"/>
  <c r="H174" i="1"/>
  <c r="G174" i="1"/>
  <c r="G603" i="1"/>
  <c r="H603" i="1"/>
  <c r="H353" i="1"/>
  <c r="G353" i="1"/>
  <c r="H217" i="1"/>
  <c r="G217" i="1"/>
  <c r="F49" i="4"/>
  <c r="C45" i="1"/>
  <c r="E316" i="9"/>
  <c r="B316" i="9" s="1"/>
  <c r="I23" i="3"/>
  <c r="E176" i="5"/>
  <c r="D1180" i="1" s="1"/>
  <c r="D1181" i="1"/>
  <c r="E7" i="5"/>
  <c r="D1017" i="1"/>
  <c r="G1017" i="1" s="1"/>
  <c r="F309" i="4"/>
  <c r="D308" i="4"/>
  <c r="C304" i="1"/>
  <c r="B345" i="9"/>
  <c r="E344" i="9"/>
  <c r="I10" i="3" s="1"/>
  <c r="E24" i="9"/>
  <c r="D141" i="6"/>
  <c r="D1074" i="1"/>
  <c r="I22" i="3"/>
  <c r="E430" i="4"/>
  <c r="D425" i="1"/>
  <c r="F82" i="4"/>
  <c r="C78" i="1"/>
  <c r="F647" i="4"/>
  <c r="C641" i="1"/>
  <c r="F321" i="4"/>
  <c r="C316" i="1"/>
  <c r="F202" i="4"/>
  <c r="C198" i="1"/>
  <c r="E179" i="9"/>
  <c r="B179" i="9" s="1"/>
  <c r="B207" i="9"/>
  <c r="F228" i="9"/>
  <c r="E310" i="9"/>
  <c r="B310" i="9" s="1"/>
  <c r="E336" i="9"/>
  <c r="B336" i="9" s="1"/>
  <c r="F522" i="4"/>
  <c r="C516" i="1"/>
  <c r="D430" i="4"/>
  <c r="H1259" i="1"/>
  <c r="G1259" i="1"/>
  <c r="F106" i="4"/>
  <c r="C102" i="1"/>
  <c r="I1542" i="1"/>
  <c r="H1514" i="1"/>
  <c r="G1514" i="1"/>
  <c r="D152" i="4"/>
  <c r="F7" i="4"/>
  <c r="C3" i="1"/>
  <c r="D6" i="4"/>
  <c r="H70" i="1"/>
  <c r="G70" i="1"/>
  <c r="D303" i="1"/>
  <c r="F262" i="4"/>
  <c r="C258" i="1"/>
  <c r="H1525" i="1"/>
  <c r="G1525" i="1"/>
  <c r="F134" i="4"/>
  <c r="C130" i="1"/>
  <c r="G347" i="9"/>
  <c r="E347" i="9" s="1"/>
  <c r="F147" i="5"/>
  <c r="C1152" i="1"/>
  <c r="F536" i="4"/>
  <c r="D535" i="4"/>
  <c r="C530" i="1"/>
  <c r="F361" i="4"/>
  <c r="D360" i="4"/>
  <c r="C356" i="1"/>
  <c r="E6" i="4"/>
  <c r="D3" i="1"/>
  <c r="F135" i="5"/>
  <c r="C1140" i="1"/>
  <c r="F584" i="4"/>
  <c r="C578" i="1"/>
  <c r="E141" i="6"/>
  <c r="D69" i="5"/>
  <c r="H473" i="1"/>
  <c r="G473" i="1"/>
  <c r="D251" i="5"/>
  <c r="F7" i="5"/>
  <c r="H21" i="3"/>
  <c r="C1012" i="1"/>
  <c r="H1526" i="1"/>
  <c r="G1526" i="1"/>
  <c r="G642" i="1"/>
  <c r="H642" i="1"/>
  <c r="G630" i="1"/>
  <c r="H630" i="1"/>
  <c r="G591" i="1"/>
  <c r="H591" i="1"/>
  <c r="H341" i="1"/>
  <c r="G341" i="1"/>
  <c r="H73" i="1"/>
  <c r="G73" i="1"/>
  <c r="H1628" i="1" l="1"/>
  <c r="G1628" i="1"/>
  <c r="C1622" i="1"/>
  <c r="I39" i="3"/>
  <c r="I38" i="3"/>
  <c r="G343" i="9"/>
  <c r="E343" i="9" s="1"/>
  <c r="B343" i="9" s="1"/>
  <c r="C1621" i="1"/>
  <c r="G1621" i="1" s="1"/>
  <c r="K1480" i="9"/>
  <c r="E417" i="4"/>
  <c r="D412" i="1" s="1"/>
  <c r="E418" i="4"/>
  <c r="D413" i="1" s="1"/>
  <c r="H269" i="1"/>
  <c r="G269" i="1"/>
  <c r="H578" i="1"/>
  <c r="G578" i="1"/>
  <c r="G1152" i="1"/>
  <c r="H1152" i="1"/>
  <c r="H3" i="1"/>
  <c r="G3" i="1"/>
  <c r="E639" i="4"/>
  <c r="D633" i="1" s="1"/>
  <c r="D424" i="1"/>
  <c r="B24" i="9"/>
  <c r="D417" i="4"/>
  <c r="F308" i="4"/>
  <c r="C303" i="1"/>
  <c r="H45" i="1"/>
  <c r="G45" i="1"/>
  <c r="H1510" i="1"/>
  <c r="G1510" i="1"/>
  <c r="H1181" i="1"/>
  <c r="G1181" i="1"/>
  <c r="H1278" i="1"/>
  <c r="G1278" i="1"/>
  <c r="E300" i="4"/>
  <c r="D296" i="1" s="1"/>
  <c r="E422" i="4"/>
  <c r="I16" i="3"/>
  <c r="D2" i="1"/>
  <c r="H530" i="1"/>
  <c r="G530" i="1"/>
  <c r="H130" i="1"/>
  <c r="G130" i="1"/>
  <c r="H258" i="1"/>
  <c r="G258" i="1"/>
  <c r="H316" i="1"/>
  <c r="G316" i="1"/>
  <c r="G78" i="1"/>
  <c r="H78" i="1"/>
  <c r="H1621" i="1"/>
  <c r="H226" i="1"/>
  <c r="G226" i="1"/>
  <c r="E640" i="4"/>
  <c r="D634" i="1" s="1"/>
  <c r="D529" i="1"/>
  <c r="E301" i="4"/>
  <c r="D297" i="1" s="1"/>
  <c r="D295" i="1"/>
  <c r="E423" i="4"/>
  <c r="F69" i="5"/>
  <c r="H22" i="3"/>
  <c r="C1074" i="1"/>
  <c r="H356" i="1"/>
  <c r="G356" i="1"/>
  <c r="E346" i="9"/>
  <c r="B347" i="9"/>
  <c r="D299" i="4"/>
  <c r="F152" i="4"/>
  <c r="H17" i="3"/>
  <c r="C148" i="1"/>
  <c r="H102" i="1"/>
  <c r="G102" i="1"/>
  <c r="F430" i="4"/>
  <c r="D639" i="4"/>
  <c r="C424" i="1"/>
  <c r="H1431" i="1"/>
  <c r="G1431" i="1"/>
  <c r="H9" i="3"/>
  <c r="H460" i="1"/>
  <c r="G460" i="1"/>
  <c r="H368" i="1"/>
  <c r="G368" i="1"/>
  <c r="H1140" i="1"/>
  <c r="G1140" i="1"/>
  <c r="D640" i="4"/>
  <c r="F535" i="4"/>
  <c r="C529" i="1"/>
  <c r="D6" i="5"/>
  <c r="F251" i="5"/>
  <c r="H24" i="3"/>
  <c r="C1255" i="1"/>
  <c r="I30" i="3"/>
  <c r="D1537" i="1"/>
  <c r="D418" i="4"/>
  <c r="F360" i="4"/>
  <c r="C355" i="1"/>
  <c r="D300" i="4"/>
  <c r="F6" i="4"/>
  <c r="H16" i="3"/>
  <c r="D422" i="4"/>
  <c r="C2" i="1"/>
  <c r="G516" i="1"/>
  <c r="H516" i="1"/>
  <c r="B228" i="9"/>
  <c r="G198" i="1"/>
  <c r="H198" i="1"/>
  <c r="H641" i="1"/>
  <c r="G641" i="1"/>
  <c r="H425" i="1"/>
  <c r="G425" i="1"/>
  <c r="H30" i="3"/>
  <c r="F141" i="6"/>
  <c r="C1537" i="1"/>
  <c r="G304" i="1"/>
  <c r="H304" i="1"/>
  <c r="E6" i="5"/>
  <c r="I21" i="3"/>
  <c r="D1012" i="1"/>
  <c r="G1012" i="1" s="1"/>
  <c r="D176" i="5"/>
  <c r="G1622" i="1" l="1"/>
  <c r="H1622" i="1"/>
  <c r="H11" i="3"/>
  <c r="N3" i="9" s="1"/>
  <c r="E341" i="9"/>
  <c r="G306" i="9"/>
  <c r="E306" i="9" s="1"/>
  <c r="B306" i="9" s="1"/>
  <c r="G299" i="9"/>
  <c r="F6" i="5"/>
  <c r="C1011" i="1"/>
  <c r="H1537" i="1"/>
  <c r="G1537" i="1"/>
  <c r="H1255" i="1"/>
  <c r="G1255" i="1"/>
  <c r="G529" i="1"/>
  <c r="H529" i="1"/>
  <c r="H424" i="1"/>
  <c r="G424" i="1"/>
  <c r="D423" i="4"/>
  <c r="F299" i="4"/>
  <c r="D301" i="4"/>
  <c r="C295" i="1"/>
  <c r="H20" i="9"/>
  <c r="E425" i="4"/>
  <c r="D420" i="1" s="1"/>
  <c r="E644" i="4"/>
  <c r="D418" i="1"/>
  <c r="H303" i="1"/>
  <c r="G303" i="1"/>
  <c r="G355" i="1"/>
  <c r="H355" i="1"/>
  <c r="H299" i="9"/>
  <c r="D1011" i="1"/>
  <c r="H2" i="1"/>
  <c r="G2" i="1"/>
  <c r="F300" i="4"/>
  <c r="C296" i="1"/>
  <c r="F418" i="4"/>
  <c r="C413" i="1"/>
  <c r="K3" i="9"/>
  <c r="I9" i="3"/>
  <c r="F639" i="4"/>
  <c r="C633" i="1"/>
  <c r="H148" i="1"/>
  <c r="G148" i="1"/>
  <c r="G1074" i="1"/>
  <c r="H1074" i="1"/>
  <c r="H1012" i="1"/>
  <c r="F176" i="5"/>
  <c r="C1180" i="1"/>
  <c r="D424" i="4"/>
  <c r="F422" i="4"/>
  <c r="D643" i="4"/>
  <c r="C417" i="1"/>
  <c r="F640" i="4"/>
  <c r="C634" i="1"/>
  <c r="E424" i="4"/>
  <c r="D419" i="1" s="1"/>
  <c r="E643" i="4"/>
  <c r="D417" i="1"/>
  <c r="F417" i="4"/>
  <c r="C412" i="1"/>
  <c r="I11" i="3" l="1"/>
  <c r="H8" i="3"/>
  <c r="H1011" i="1"/>
  <c r="G1011" i="1"/>
  <c r="E645" i="4"/>
  <c r="D637" i="1"/>
  <c r="F424" i="4"/>
  <c r="C419" i="1"/>
  <c r="H633" i="1"/>
  <c r="G633" i="1"/>
  <c r="G413" i="1"/>
  <c r="H413" i="1"/>
  <c r="D644" i="4"/>
  <c r="D425" i="4"/>
  <c r="F423" i="4"/>
  <c r="C418" i="1"/>
  <c r="G20" i="9"/>
  <c r="E20" i="9" s="1"/>
  <c r="B20" i="9" s="1"/>
  <c r="H634" i="1"/>
  <c r="G634" i="1"/>
  <c r="F643" i="4"/>
  <c r="C637" i="1"/>
  <c r="H296" i="1"/>
  <c r="G296" i="1"/>
  <c r="H412" i="1"/>
  <c r="G412" i="1"/>
  <c r="H417" i="1"/>
  <c r="G417" i="1"/>
  <c r="H1180" i="1"/>
  <c r="G1180" i="1"/>
  <c r="G295" i="1"/>
  <c r="H295" i="1"/>
  <c r="E299" i="9"/>
  <c r="E646" i="4"/>
  <c r="D638" i="1"/>
  <c r="F301" i="4"/>
  <c r="C297" i="1"/>
  <c r="G637" i="1" l="1"/>
  <c r="H637" i="1"/>
  <c r="H297" i="1"/>
  <c r="G297" i="1"/>
  <c r="D646" i="4"/>
  <c r="F644" i="4"/>
  <c r="C638" i="1"/>
  <c r="E649" i="4"/>
  <c r="D639" i="1"/>
  <c r="D645" i="4"/>
  <c r="H418" i="1"/>
  <c r="G418" i="1"/>
  <c r="H419" i="1"/>
  <c r="G419" i="1"/>
  <c r="E650" i="4"/>
  <c r="D640" i="1"/>
  <c r="F425" i="4"/>
  <c r="C420" i="1"/>
  <c r="M3" i="9"/>
  <c r="B299" i="9"/>
  <c r="G334" i="9" l="1"/>
  <c r="E334" i="9" s="1"/>
  <c r="H334" i="9"/>
  <c r="I19" i="3"/>
  <c r="D644" i="1"/>
  <c r="G638" i="1"/>
  <c r="H638" i="1"/>
  <c r="G420" i="1"/>
  <c r="H420" i="1"/>
  <c r="D649" i="4"/>
  <c r="C639" i="1"/>
  <c r="F645" i="4"/>
  <c r="I18" i="3"/>
  <c r="D643" i="1"/>
  <c r="F646" i="4"/>
  <c r="D650" i="4"/>
  <c r="C640" i="1"/>
  <c r="B334" i="9" l="1"/>
  <c r="E298" i="9"/>
  <c r="I8" i="3" s="1"/>
  <c r="G640" i="1"/>
  <c r="H640" i="1"/>
  <c r="F650" i="4"/>
  <c r="H19" i="3"/>
  <c r="C644" i="1"/>
  <c r="G297" i="9"/>
  <c r="E297" i="9" s="1"/>
  <c r="B297" i="9" s="1"/>
  <c r="H639" i="1"/>
  <c r="G639" i="1"/>
  <c r="H7" i="3"/>
  <c r="H18" i="3"/>
  <c r="C643" i="1"/>
  <c r="F649" i="4"/>
  <c r="J3" i="9" l="1"/>
  <c r="H644" i="1"/>
  <c r="G644" i="1"/>
  <c r="H643" i="1"/>
  <c r="G643" i="1"/>
  <c r="L293" i="9" l="1"/>
  <c r="F293" i="9" s="1"/>
  <c r="H295" i="9"/>
  <c r="G295" i="9"/>
  <c r="G17" i="9"/>
  <c r="L16" i="9"/>
  <c r="H15" i="9"/>
  <c r="H18" i="9"/>
  <c r="G16" i="9"/>
  <c r="H22" i="9"/>
  <c r="G18" i="9"/>
  <c r="M15" i="9"/>
  <c r="H21" i="9"/>
  <c r="I17" i="9"/>
  <c r="I6" i="9"/>
  <c r="K9" i="9"/>
  <c r="I13" i="9"/>
  <c r="J8" i="9"/>
  <c r="K10" i="9"/>
  <c r="G15" i="9"/>
  <c r="M16" i="9"/>
  <c r="I9" i="9"/>
  <c r="K13" i="9"/>
  <c r="I7" i="9"/>
  <c r="J13" i="9"/>
  <c r="J12" i="9"/>
  <c r="K7" i="9"/>
  <c r="J7" i="9"/>
  <c r="I12" i="9"/>
  <c r="J11" i="9"/>
  <c r="H16" i="9"/>
  <c r="H17" i="9"/>
  <c r="K12" i="9"/>
  <c r="K11" i="9"/>
  <c r="I5" i="9"/>
  <c r="J10" i="9"/>
  <c r="K5" i="9"/>
  <c r="J9" i="9"/>
  <c r="L15" i="9"/>
  <c r="G21" i="9"/>
  <c r="I11" i="9"/>
  <c r="J6" i="9"/>
  <c r="K8" i="9"/>
  <c r="I8" i="9"/>
  <c r="G22" i="9"/>
  <c r="J17" i="9"/>
  <c r="J5" i="9"/>
  <c r="K6" i="9"/>
  <c r="E22" i="9" l="1"/>
  <c r="B22" i="9" s="1"/>
  <c r="F15" i="9"/>
  <c r="E18" i="9"/>
  <c r="B18" i="9" s="1"/>
  <c r="E11" i="9"/>
  <c r="B11" i="9" s="1"/>
  <c r="E12" i="9"/>
  <c r="B12" i="9" s="1"/>
  <c r="E16" i="9"/>
  <c r="E17" i="9"/>
  <c r="B17" i="9" s="1"/>
  <c r="E8" i="9"/>
  <c r="B8" i="9" s="1"/>
  <c r="E21" i="9"/>
  <c r="B21" i="9" s="1"/>
  <c r="E10" i="9"/>
  <c r="B10" i="9" s="1"/>
  <c r="E7" i="9"/>
  <c r="B7" i="9" s="1"/>
  <c r="E15" i="9"/>
  <c r="E295" i="9"/>
  <c r="E13" i="9"/>
  <c r="B13" i="9" s="1"/>
  <c r="E6" i="9"/>
  <c r="B6" i="9" s="1"/>
  <c r="E5" i="9"/>
  <c r="E9" i="9"/>
  <c r="B9" i="9" s="1"/>
  <c r="F16" i="9"/>
  <c r="B16" i="9" s="1"/>
  <c r="B293" i="9"/>
  <c r="F23" i="9"/>
  <c r="B5" i="9" l="1"/>
  <c r="E4" i="9"/>
  <c r="B295" i="9"/>
  <c r="E23" i="9"/>
  <c r="I7" i="3" s="1"/>
  <c r="B15" i="9"/>
  <c r="E14" i="9"/>
  <c r="I12" i="3" s="1"/>
  <c r="F14" i="9"/>
  <c r="F3" i="9"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<sst xmlns="http://schemas.openxmlformats.org/spreadsheetml/2006/main" count="4719" uniqueCount="3651">
  <si>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</si>
  <si>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</si>
  <si>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</si>
  <si>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</si>
  <si>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</si>
  <si>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</si>
  <si>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</si>
  <si>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</si>
  <si>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</si>
  <si>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</si>
  <si>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</si>
  <si>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</si>
  <si>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</si>
  <si>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</si>
  <si>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</si>
  <si>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</si>
  <si>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</si>
  <si>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</si>
  <si>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</si>
  <si>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</si>
  <si>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</si>
  <si>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</si>
  <si>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</si>
  <si>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</si>
  <si>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</si>
  <si>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</si>
  <si>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</si>
  <si>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</si>
  <si>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</si>
  <si>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</si>
  <si>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</si>
  <si>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</si>
  <si>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</si>
  <si>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</si>
  <si>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</si>
  <si>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</si>
  <si>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</si>
  <si>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</si>
  <si>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</si>
  <si>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</si>
  <si>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</si>
  <si>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</si>
  <si>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</si>
  <si>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</si>
  <si>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</si>
  <si>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</si>
  <si>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</si>
  <si>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</si>
  <si>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</si>
  <si>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</si>
  <si>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</si>
  <si>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</si>
  <si>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</si>
  <si>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</si>
  <si>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</si>
  <si>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</si>
  <si>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35907 - OPĆINA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</si>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</sst>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610359.53999999992</v>
      </c>
      <c r="D2" s="6">
        <f>'PR-RAS'!E6</f>
        <v>570231.88</v>
      </c>
      <c r="E2" s="6">
        <v>0</v>
      </c>
      <c r="F2" s="6">
        <v>0</v>
      </c>
      <c r="G2" s="7">
        <f t="shared" ref="G2:G274" si="0">(B2/1000)*(C2*1+D2*2)</f>
        <v>1750.8232999999998</v>
      </c>
      <c r="H2" s="7">
        <f t="shared" ref="H2:H27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85816.689999999988</v>
      </c>
      <c r="D3" s="1">
        <f>'PR-RAS'!E7</f>
        <v>100518.47</v>
      </c>
      <c r="E3" s="1">
        <v>0</v>
      </c>
      <c r="F3" s="1">
        <v>0</v>
      </c>
      <c r="G3" s="2">
        <f t="shared" si="0"/>
        <v>573.70726000000002</v>
      </c>
      <c r="H3" s="2">
        <f t="shared" si="1"/>
        <v>0.78000000001338776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78694.81</v>
      </c>
      <c r="D4" s="1">
        <f>'PR-RAS'!E8</f>
        <v>93152.34</v>
      </c>
      <c r="E4" s="1">
        <v>0</v>
      </c>
      <c r="F4" s="1">
        <v>0</v>
      </c>
      <c r="G4" s="2">
        <f t="shared" si="0"/>
        <v>794.99847</v>
      </c>
      <c r="H4" s="2">
        <f t="shared" si="1"/>
        <v>0.52999999999883585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117505.02</v>
      </c>
      <c r="D5" s="1">
        <f>'PR-RAS'!E9</f>
        <v>93152.34</v>
      </c>
      <c r="E5" s="1">
        <v>0</v>
      </c>
      <c r="F5" s="1">
        <v>0</v>
      </c>
      <c r="G5" s="2">
        <f t="shared" si="0"/>
        <v>1215.2388000000001</v>
      </c>
      <c r="H5" s="2">
        <f t="shared" si="1"/>
        <v>0.36000000000058208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6308.11</v>
      </c>
      <c r="D9" s="1">
        <f>'PR-RAS'!E13</f>
        <v>0</v>
      </c>
      <c r="E9" s="1">
        <v>0</v>
      </c>
      <c r="F9" s="1">
        <v>0</v>
      </c>
      <c r="G9" s="2">
        <f t="shared" si="0"/>
        <v>50.464880000000001</v>
      </c>
      <c r="H9" s="2">
        <f t="shared" si="1"/>
        <v>0.10999999999967258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45118.32</v>
      </c>
      <c r="D11" s="1">
        <f>'PR-RAS'!E15</f>
        <v>0</v>
      </c>
      <c r="E11" s="1">
        <v>0</v>
      </c>
      <c r="F11" s="1">
        <v>0</v>
      </c>
      <c r="G11" s="2">
        <f t="shared" si="0"/>
        <v>451.1832</v>
      </c>
      <c r="H11" s="2">
        <f t="shared" si="1"/>
        <v>0.31999999999970896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5476.23</v>
      </c>
      <c r="D19" s="1">
        <f>'PR-RAS'!E23</f>
        <v>5776.91</v>
      </c>
      <c r="E19" s="1">
        <v>0</v>
      </c>
      <c r="F19" s="1">
        <v>0</v>
      </c>
      <c r="G19" s="2">
        <f t="shared" si="0"/>
        <v>306.54089999999997</v>
      </c>
      <c r="H19" s="2">
        <f t="shared" si="1"/>
        <v>0.31999999999970896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5476.23</v>
      </c>
      <c r="D23" s="1">
        <f>'PR-RAS'!E27</f>
        <v>5776.91</v>
      </c>
      <c r="E23" s="1">
        <v>0</v>
      </c>
      <c r="F23" s="1">
        <v>0</v>
      </c>
      <c r="G23" s="2">
        <f t="shared" si="0"/>
        <v>374.66109999999998</v>
      </c>
      <c r="H23" s="2">
        <f t="shared" si="1"/>
        <v>0.31999999999970896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1645.65</v>
      </c>
      <c r="D25" s="1">
        <f>'PR-RAS'!E29</f>
        <v>1589.22</v>
      </c>
      <c r="E25" s="1">
        <v>0</v>
      </c>
      <c r="F25" s="1">
        <v>0</v>
      </c>
      <c r="G25" s="2">
        <f t="shared" si="0"/>
        <v>115.77816</v>
      </c>
      <c r="H25" s="2">
        <f t="shared" si="1"/>
        <v>0.56999999999993634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1645.65</v>
      </c>
      <c r="D27" s="1">
        <f>'PR-RAS'!E31</f>
        <v>1589.22</v>
      </c>
      <c r="E27" s="1">
        <v>0</v>
      </c>
      <c r="F27" s="1">
        <v>0</v>
      </c>
      <c r="G27" s="2">
        <f t="shared" si="0"/>
        <v>125.42634</v>
      </c>
      <c r="H27" s="2">
        <f t="shared" si="1"/>
        <v>0.56999999999993634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449958.33999999997</v>
      </c>
      <c r="D45" s="1">
        <f>'PR-RAS'!E49</f>
        <v>339180.76</v>
      </c>
      <c r="E45" s="1">
        <v>0</v>
      </c>
      <c r="F45" s="1">
        <v>0</v>
      </c>
      <c r="G45" s="2">
        <f t="shared" si="0"/>
        <v>49646.07383999999</v>
      </c>
      <c r="H45" s="2">
        <f t="shared" si="1"/>
        <v>0.57999999995809048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225558.34</v>
      </c>
      <c r="D54" s="1">
        <f>'PR-RAS'!E58</f>
        <v>239892.06</v>
      </c>
      <c r="E54" s="1">
        <v>0</v>
      </c>
      <c r="F54" s="1">
        <v>0</v>
      </c>
      <c r="G54" s="2">
        <f t="shared" si="0"/>
        <v>37383.150379999999</v>
      </c>
      <c r="H54" s="2">
        <f t="shared" si="1"/>
        <v>0.39999999999417923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200558.34</v>
      </c>
      <c r="D55" s="1">
        <f>'PR-RAS'!E59</f>
        <v>214892.06</v>
      </c>
      <c r="E55" s="1">
        <v>0</v>
      </c>
      <c r="F55" s="1">
        <v>0</v>
      </c>
      <c r="G55" s="2">
        <f t="shared" si="0"/>
        <v>34038.492839999999</v>
      </c>
      <c r="H55" s="2">
        <f t="shared" si="1"/>
        <v>0.39999999999417923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25000</v>
      </c>
      <c r="D56" s="1">
        <f>'PR-RAS'!E60</f>
        <v>25000</v>
      </c>
      <c r="E56" s="1">
        <v>0</v>
      </c>
      <c r="F56" s="1">
        <v>0</v>
      </c>
      <c r="G56" s="2">
        <f t="shared" si="0"/>
        <v>4125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224400</v>
      </c>
      <c r="D70" s="1">
        <f>'PR-RAS'!E74</f>
        <v>99288.700000000012</v>
      </c>
      <c r="E70" s="1">
        <v>0</v>
      </c>
      <c r="F70" s="1">
        <v>0</v>
      </c>
      <c r="G70" s="2">
        <f t="shared" si="0"/>
        <v>29185.440600000005</v>
      </c>
      <c r="H70" s="2">
        <f t="shared" si="1"/>
        <v>0.29999999998835847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224400</v>
      </c>
      <c r="D71" s="1">
        <f>'PR-RAS'!E75</f>
        <v>97250.46</v>
      </c>
      <c r="E71" s="1">
        <v>0</v>
      </c>
      <c r="F71" s="1">
        <v>0</v>
      </c>
      <c r="G71" s="2">
        <f t="shared" si="0"/>
        <v>29323.064400000007</v>
      </c>
      <c r="H71" s="2">
        <f t="shared" si="1"/>
        <v>0.46000000000640284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2038.24</v>
      </c>
      <c r="E72" s="1">
        <v>0</v>
      </c>
      <c r="F72" s="1">
        <v>0</v>
      </c>
      <c r="G72" s="2">
        <f t="shared" si="0"/>
        <v>289.43007999999998</v>
      </c>
      <c r="H72" s="2">
        <f t="shared" si="1"/>
        <v>0.24000000000000909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65200.77</v>
      </c>
      <c r="D78" s="1">
        <f>'PR-RAS'!E82</f>
        <v>68524.86</v>
      </c>
      <c r="E78" s="1">
        <v>0</v>
      </c>
      <c r="F78" s="1">
        <v>0</v>
      </c>
      <c r="G78" s="2">
        <f t="shared" si="0"/>
        <v>15573.287729999998</v>
      </c>
      <c r="H78" s="2">
        <f t="shared" si="1"/>
        <v>0.37000000000261934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0.89</v>
      </c>
      <c r="D79" s="1">
        <f>'PR-RAS'!E83</f>
        <v>0.91</v>
      </c>
      <c r="E79" s="1">
        <v>0</v>
      </c>
      <c r="F79" s="1">
        <v>0</v>
      </c>
      <c r="G79" s="2">
        <f t="shared" si="0"/>
        <v>0.21137999999999998</v>
      </c>
      <c r="H79" s="2">
        <f t="shared" si="1"/>
        <v>0.19999999999999996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0.89</v>
      </c>
      <c r="D81" s="1">
        <f>'PR-RAS'!E85</f>
        <v>0.91</v>
      </c>
      <c r="E81" s="1">
        <v>0</v>
      </c>
      <c r="F81" s="1">
        <v>0</v>
      </c>
      <c r="G81" s="2">
        <f t="shared" si="0"/>
        <v>0.21679999999999999</v>
      </c>
      <c r="H81" s="2">
        <f t="shared" si="1"/>
        <v>0.19999999999999996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65199.88</v>
      </c>
      <c r="D87" s="1">
        <f>'PR-RAS'!E91</f>
        <v>68523.95</v>
      </c>
      <c r="E87" s="1">
        <v>0</v>
      </c>
      <c r="F87" s="1">
        <v>0</v>
      </c>
      <c r="G87" s="2">
        <f t="shared" si="0"/>
        <v>17393.309079999999</v>
      </c>
      <c r="H87" s="2">
        <f t="shared" si="1"/>
        <v>0.17000000000552973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6385.95</v>
      </c>
      <c r="D88" s="1">
        <f>'PR-RAS'!E92</f>
        <v>265.45</v>
      </c>
      <c r="E88" s="1">
        <v>0</v>
      </c>
      <c r="F88" s="1">
        <v>0</v>
      </c>
      <c r="G88" s="2">
        <f t="shared" si="0"/>
        <v>601.76594999999986</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53576.29</v>
      </c>
      <c r="D89" s="1">
        <f>'PR-RAS'!E93</f>
        <v>58685.5</v>
      </c>
      <c r="E89" s="1">
        <v>0</v>
      </c>
      <c r="F89" s="1">
        <v>0</v>
      </c>
      <c r="G89" s="2">
        <f t="shared" si="0"/>
        <v>15043.36152</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5165.17</v>
      </c>
      <c r="D90" s="1">
        <f>'PR-RAS'!E94</f>
        <v>9573</v>
      </c>
      <c r="E90" s="1">
        <v>0</v>
      </c>
      <c r="F90" s="1">
        <v>0</v>
      </c>
      <c r="G90" s="2">
        <f t="shared" si="0"/>
        <v>2163.6941299999999</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72.47</v>
      </c>
      <c r="D93" s="1">
        <f>'PR-RAS'!E97</f>
        <v>0</v>
      </c>
      <c r="E93" s="1">
        <v>0</v>
      </c>
      <c r="F93" s="1">
        <v>0</v>
      </c>
      <c r="G93" s="2">
        <f t="shared" si="0"/>
        <v>6.6672399999999996</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5854.6500000000005</v>
      </c>
      <c r="D102" s="1">
        <f>'PR-RAS'!E106</f>
        <v>57133.369999999995</v>
      </c>
      <c r="E102" s="1">
        <v>0</v>
      </c>
      <c r="F102" s="1">
        <v>0</v>
      </c>
      <c r="G102" s="2">
        <f t="shared" si="0"/>
        <v>12132.260389999999</v>
      </c>
      <c r="H102" s="2">
        <f t="shared" si="1"/>
        <v>0.71999999999479769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5436.55</v>
      </c>
      <c r="D108" s="1">
        <f>'PR-RAS'!E112</f>
        <v>57059.78</v>
      </c>
      <c r="E108" s="1">
        <v>0</v>
      </c>
      <c r="F108" s="1">
        <v>0</v>
      </c>
      <c r="G108" s="2">
        <f t="shared" si="0"/>
        <v>12792.503769999999</v>
      </c>
      <c r="H108" s="2">
        <f t="shared" si="1"/>
        <v>0.67000000000098225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94.13</v>
      </c>
      <c r="D110" s="1">
        <f>'PR-RAS'!E114</f>
        <v>0</v>
      </c>
      <c r="E110" s="1">
        <v>0</v>
      </c>
      <c r="F110" s="1">
        <v>0</v>
      </c>
      <c r="G110" s="2">
        <f t="shared" si="0"/>
        <v>10.260169999999999</v>
      </c>
      <c r="H110" s="2">
        <f t="shared" si="1"/>
        <v>0.12999999999999545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4473.41</v>
      </c>
      <c r="D111" s="1">
        <f>'PR-RAS'!E115</f>
        <v>56400.5</v>
      </c>
      <c r="E111" s="1">
        <v>0</v>
      </c>
      <c r="F111" s="1">
        <v>0</v>
      </c>
      <c r="G111" s="2">
        <f t="shared" si="0"/>
        <v>12900.185100000001</v>
      </c>
      <c r="H111" s="2">
        <f t="shared" si="1"/>
        <v>0.90999999999985448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869.01</v>
      </c>
      <c r="D113" s="1">
        <f>'PR-RAS'!E117</f>
        <v>659.28</v>
      </c>
      <c r="E113" s="1">
        <v>0</v>
      </c>
      <c r="F113" s="1">
        <v>0</v>
      </c>
      <c r="G113" s="2">
        <f t="shared" si="0"/>
        <v>245.00783999999996</v>
      </c>
      <c r="H113" s="2">
        <f t="shared" si="1"/>
        <v>0.28999999999996362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418.1</v>
      </c>
      <c r="D116" s="1">
        <f>'PR-RAS'!E120</f>
        <v>73.59</v>
      </c>
      <c r="E116" s="1">
        <v>0</v>
      </c>
      <c r="F116" s="1">
        <v>0</v>
      </c>
      <c r="G116" s="2">
        <f t="shared" si="0"/>
        <v>65.007199999999997</v>
      </c>
      <c r="H116" s="2">
        <f t="shared" si="1"/>
        <v>0.51000000000001933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418.1</v>
      </c>
      <c r="D118" s="1">
        <f>'PR-RAS'!E122</f>
        <v>73.59</v>
      </c>
      <c r="E118" s="1">
        <v>0</v>
      </c>
      <c r="F118" s="1">
        <v>0</v>
      </c>
      <c r="G118" s="2">
        <f t="shared" si="0"/>
        <v>66.13776</v>
      </c>
      <c r="H118" s="2">
        <f t="shared" si="1"/>
        <v>0.51000000000001933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3529.09</v>
      </c>
      <c r="D136" s="1">
        <f>'PR-RAS'!E140</f>
        <v>4874.42</v>
      </c>
      <c r="E136" s="1">
        <v>0</v>
      </c>
      <c r="F136" s="1">
        <v>0</v>
      </c>
      <c r="G136" s="2">
        <f t="shared" si="0"/>
        <v>1792.5205500000002</v>
      </c>
      <c r="H136" s="2">
        <f t="shared" si="1"/>
        <v>0.51000000000021828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3529.09</v>
      </c>
      <c r="D147" s="1">
        <f>'PR-RAS'!E151</f>
        <v>4874.42</v>
      </c>
      <c r="E147" s="1">
        <v>0</v>
      </c>
      <c r="F147" s="1">
        <v>0</v>
      </c>
      <c r="G147" s="2">
        <f t="shared" si="0"/>
        <v>1938.5777799999998</v>
      </c>
      <c r="H147" s="2">
        <f t="shared" si="1"/>
        <v>0.51000000000021828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382673.58000000007</v>
      </c>
      <c r="D148" s="1">
        <f>'PR-RAS'!E152</f>
        <v>673800.08</v>
      </c>
      <c r="E148" s="1">
        <v>0</v>
      </c>
      <c r="F148" s="1">
        <v>0</v>
      </c>
      <c r="G148" s="2">
        <f t="shared" si="0"/>
        <v>254350.23977999997</v>
      </c>
      <c r="H148" s="2">
        <f t="shared" si="1"/>
        <v>0.49999999988358468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185978.91</v>
      </c>
      <c r="D149" s="1">
        <f>'PR-RAS'!E153</f>
        <v>242643.75</v>
      </c>
      <c r="E149" s="1">
        <v>0</v>
      </c>
      <c r="F149" s="1">
        <v>0</v>
      </c>
      <c r="G149" s="2">
        <f t="shared" si="0"/>
        <v>99347.428679999997</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156249.68</v>
      </c>
      <c r="D150" s="1">
        <f>'PR-RAS'!E154</f>
        <v>205353.42</v>
      </c>
      <c r="E150" s="1">
        <v>0</v>
      </c>
      <c r="F150" s="1">
        <v>0</v>
      </c>
      <c r="G150" s="2">
        <f t="shared" si="0"/>
        <v>84476.521479999996</v>
      </c>
      <c r="H150" s="2">
        <f t="shared" si="1"/>
        <v>0.7400000000197906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156249.68</v>
      </c>
      <c r="D151" s="1">
        <f>'PR-RAS'!E155</f>
        <v>205353.42</v>
      </c>
      <c r="E151" s="1">
        <v>0</v>
      </c>
      <c r="F151" s="1">
        <v>0</v>
      </c>
      <c r="G151" s="2">
        <f t="shared" si="0"/>
        <v>85043.478000000003</v>
      </c>
      <c r="H151" s="2">
        <f t="shared" si="1"/>
        <v>0.7400000000197906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3948</v>
      </c>
      <c r="D155" s="1">
        <f>'PR-RAS'!E159</f>
        <v>3400</v>
      </c>
      <c r="E155" s="1">
        <v>0</v>
      </c>
      <c r="F155" s="1">
        <v>0</v>
      </c>
      <c r="G155" s="2">
        <f t="shared" si="0"/>
        <v>1655.192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25781.23</v>
      </c>
      <c r="D156" s="1">
        <f>'PR-RAS'!E160</f>
        <v>33890.33</v>
      </c>
      <c r="E156" s="1">
        <v>0</v>
      </c>
      <c r="F156" s="1">
        <v>0</v>
      </c>
      <c r="G156" s="2">
        <f t="shared" si="0"/>
        <v>14502.09295</v>
      </c>
      <c r="H156" s="2">
        <f t="shared" si="1"/>
        <v>0.56000000000130967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25781.23</v>
      </c>
      <c r="D158" s="1">
        <f>'PR-RAS'!E162</f>
        <v>33890.33</v>
      </c>
      <c r="E158" s="1">
        <v>0</v>
      </c>
      <c r="F158" s="1">
        <v>0</v>
      </c>
      <c r="G158" s="2">
        <f t="shared" si="0"/>
        <v>14689.21673</v>
      </c>
      <c r="H158" s="2">
        <f t="shared" si="1"/>
        <v>0.56000000000130967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106586.37</v>
      </c>
      <c r="D160" s="1">
        <f>'PR-RAS'!E164</f>
        <v>287734.96999999997</v>
      </c>
      <c r="E160" s="1">
        <v>0</v>
      </c>
      <c r="F160" s="1">
        <v>0</v>
      </c>
      <c r="G160" s="2">
        <f t="shared" si="0"/>
        <v>108446.95328999999</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1916.24</v>
      </c>
      <c r="D161" s="1">
        <f>'PR-RAS'!E165</f>
        <v>2005.5900000000001</v>
      </c>
      <c r="E161" s="1">
        <v>0</v>
      </c>
      <c r="F161" s="1">
        <v>0</v>
      </c>
      <c r="G161" s="2">
        <f t="shared" si="0"/>
        <v>948.38720000000001</v>
      </c>
      <c r="H161" s="2">
        <f t="shared" si="1"/>
        <v>0.64999999999986358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v>
      </c>
      <c r="D162" s="1">
        <f>'PR-RAS'!E166</f>
        <v>875.19</v>
      </c>
      <c r="E162" s="1">
        <v>0</v>
      </c>
      <c r="F162" s="1">
        <v>0</v>
      </c>
      <c r="G162" s="2">
        <f t="shared" si="0"/>
        <v>327.85718000000003</v>
      </c>
      <c r="H162" s="2">
        <f t="shared" si="1"/>
        <v>0.19000000000005457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939.24</v>
      </c>
      <c r="D163" s="1">
        <f>'PR-RAS'!E167</f>
        <v>557.4</v>
      </c>
      <c r="E163" s="1">
        <v>0</v>
      </c>
      <c r="F163" s="1">
        <v>0</v>
      </c>
      <c r="G163" s="2">
        <f t="shared" si="0"/>
        <v>332.75448</v>
      </c>
      <c r="H163" s="2">
        <f t="shared" si="1"/>
        <v>0.63999999999998636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691</v>
      </c>
      <c r="D165" s="1">
        <f>'PR-RAS'!E169</f>
        <v>573</v>
      </c>
      <c r="E165" s="1">
        <v>0</v>
      </c>
      <c r="F165" s="1">
        <v>0</v>
      </c>
      <c r="G165" s="2">
        <f t="shared" si="0"/>
        <v>301.26800000000003</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26453.599999999999</v>
      </c>
      <c r="D166" s="1">
        <f>'PR-RAS'!E170</f>
        <v>25947.06</v>
      </c>
      <c r="E166" s="1">
        <v>0</v>
      </c>
      <c r="F166" s="1">
        <v>0</v>
      </c>
      <c r="G166" s="2">
        <f t="shared" si="0"/>
        <v>12927.373800000001</v>
      </c>
      <c r="H166" s="2">
        <f t="shared" si="1"/>
        <v>0.46000000000276486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5515.78</v>
      </c>
      <c r="D167" s="1">
        <f>'PR-RAS'!E171</f>
        <v>5736.43</v>
      </c>
      <c r="E167" s="1">
        <v>0</v>
      </c>
      <c r="F167" s="1">
        <v>0</v>
      </c>
      <c r="G167" s="2">
        <f t="shared" si="0"/>
        <v>2820.1142399999999</v>
      </c>
      <c r="H167" s="2">
        <f t="shared" si="1"/>
        <v>0.6500000000005457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17871.310000000001</v>
      </c>
      <c r="D169" s="1">
        <f>'PR-RAS'!E173</f>
        <v>19125.419999999998</v>
      </c>
      <c r="E169" s="1">
        <v>0</v>
      </c>
      <c r="F169" s="1">
        <v>0</v>
      </c>
      <c r="G169" s="2">
        <f t="shared" si="0"/>
        <v>9428.5211999999992</v>
      </c>
      <c r="H169" s="2">
        <f t="shared" si="1"/>
        <v>0.72999999999956344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1710.26</v>
      </c>
      <c r="D170" s="1">
        <f>'PR-RAS'!E174</f>
        <v>154.08000000000001</v>
      </c>
      <c r="E170" s="1">
        <v>0</v>
      </c>
      <c r="F170" s="1">
        <v>0</v>
      </c>
      <c r="G170" s="2">
        <f t="shared" si="0"/>
        <v>341.11298000000005</v>
      </c>
      <c r="H170" s="2">
        <f t="shared" si="1"/>
        <v>0.34000000000000341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1267.3499999999999</v>
      </c>
      <c r="D171" s="1">
        <f>'PR-RAS'!E175</f>
        <v>931.13</v>
      </c>
      <c r="E171" s="1">
        <v>0</v>
      </c>
      <c r="F171" s="1">
        <v>0</v>
      </c>
      <c r="G171" s="2">
        <f t="shared" si="0"/>
        <v>532.03369999999995</v>
      </c>
      <c r="H171" s="2">
        <f t="shared" si="1"/>
        <v>0.4799999999999045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88.9</v>
      </c>
      <c r="D173" s="1">
        <f>'PR-RAS'!E177</f>
        <v>0</v>
      </c>
      <c r="E173" s="1">
        <v>0</v>
      </c>
      <c r="F173" s="1">
        <v>0</v>
      </c>
      <c r="G173" s="2">
        <f t="shared" si="0"/>
        <v>15.290799999999999</v>
      </c>
      <c r="H173" s="2">
        <f t="shared" si="1"/>
        <v>9.9999999999994316E-2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63107.100000000006</v>
      </c>
      <c r="D174" s="1">
        <f>'PR-RAS'!E178</f>
        <v>219492.78999999998</v>
      </c>
      <c r="E174" s="1">
        <v>0</v>
      </c>
      <c r="F174" s="1">
        <v>0</v>
      </c>
      <c r="G174" s="2">
        <f t="shared" si="0"/>
        <v>86862.03363999998</v>
      </c>
      <c r="H174" s="2">
        <f t="shared" si="1"/>
        <v>0.31000000002677552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2140.5</v>
      </c>
      <c r="D175" s="1">
        <f>'PR-RAS'!E179</f>
        <v>1897.01</v>
      </c>
      <c r="E175" s="1">
        <v>0</v>
      </c>
      <c r="F175" s="1">
        <v>0</v>
      </c>
      <c r="G175" s="2">
        <f t="shared" si="0"/>
        <v>1032.6064799999999</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15609.93</v>
      </c>
      <c r="D176" s="1">
        <f>'PR-RAS'!E180</f>
        <v>63898.28</v>
      </c>
      <c r="E176" s="1">
        <v>0</v>
      </c>
      <c r="F176" s="1">
        <v>0</v>
      </c>
      <c r="G176" s="2">
        <f t="shared" si="0"/>
        <v>25096.135749999998</v>
      </c>
      <c r="H176" s="2">
        <f t="shared" si="1"/>
        <v>0.34999999999854481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5082.9399999999996</v>
      </c>
      <c r="D177" s="1">
        <f>'PR-RAS'!E181</f>
        <v>1565.95</v>
      </c>
      <c r="E177" s="1">
        <v>0</v>
      </c>
      <c r="F177" s="1">
        <v>0</v>
      </c>
      <c r="G177" s="2">
        <f t="shared" si="0"/>
        <v>1445.8118399999998</v>
      </c>
      <c r="H177" s="2">
        <f t="shared" si="1"/>
        <v>0.1100000000003547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8695.99</v>
      </c>
      <c r="D178" s="1">
        <f>'PR-RAS'!E182</f>
        <v>18311.09</v>
      </c>
      <c r="E178" s="1">
        <v>0</v>
      </c>
      <c r="F178" s="1">
        <v>0</v>
      </c>
      <c r="G178" s="2">
        <f t="shared" si="0"/>
        <v>8021.3160899999993</v>
      </c>
      <c r="H178" s="2">
        <f t="shared" si="1"/>
        <v>0.1000000000003638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2776.25</v>
      </c>
      <c r="D180" s="1">
        <f>'PR-RAS'!E184</f>
        <v>7470.51</v>
      </c>
      <c r="E180" s="1">
        <v>0</v>
      </c>
      <c r="F180" s="1">
        <v>0</v>
      </c>
      <c r="G180" s="2">
        <f t="shared" si="0"/>
        <v>3171.3913299999999</v>
      </c>
      <c r="H180" s="2">
        <f t="shared" si="1"/>
        <v>0.73999999999978172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23887.74</v>
      </c>
      <c r="D181" s="1">
        <f>'PR-RAS'!E185</f>
        <v>117645.63</v>
      </c>
      <c r="E181" s="1">
        <v>0</v>
      </c>
      <c r="F181" s="1">
        <v>0</v>
      </c>
      <c r="G181" s="2">
        <f t="shared" si="0"/>
        <v>46652.22</v>
      </c>
      <c r="H181" s="2">
        <f t="shared" si="1"/>
        <v>0.62999999999374268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3269.05</v>
      </c>
      <c r="D182" s="1">
        <f>'PR-RAS'!E186</f>
        <v>2371.25</v>
      </c>
      <c r="E182" s="1">
        <v>0</v>
      </c>
      <c r="F182" s="1">
        <v>0</v>
      </c>
      <c r="G182" s="2">
        <f t="shared" si="0"/>
        <v>1450.0905499999999</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1644.7</v>
      </c>
      <c r="D183" s="1">
        <f>'PR-RAS'!E187</f>
        <v>6333.07</v>
      </c>
      <c r="E183" s="1">
        <v>0</v>
      </c>
      <c r="F183" s="1">
        <v>0</v>
      </c>
      <c r="G183" s="2">
        <f t="shared" si="0"/>
        <v>2604.5728800000002</v>
      </c>
      <c r="H183" s="2">
        <f t="shared" si="1"/>
        <v>0.36999999999966349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15109.43</v>
      </c>
      <c r="D190" s="1">
        <f>'PR-RAS'!E194</f>
        <v>40289.53</v>
      </c>
      <c r="E190" s="1">
        <v>0</v>
      </c>
      <c r="F190" s="1">
        <v>0</v>
      </c>
      <c r="G190" s="2">
        <f t="shared" si="0"/>
        <v>18085.124609999999</v>
      </c>
      <c r="H190" s="2">
        <f t="shared" si="1"/>
        <v>0.90000000000145519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594.48</v>
      </c>
      <c r="D191" s="1">
        <f>'PR-RAS'!E195</f>
        <v>3971.59</v>
      </c>
      <c r="E191" s="1">
        <v>0</v>
      </c>
      <c r="F191" s="1">
        <v>0</v>
      </c>
      <c r="G191" s="2">
        <f t="shared" si="0"/>
        <v>1622.1554000000001</v>
      </c>
      <c r="H191" s="2">
        <f t="shared" si="1"/>
        <v>0.88999999999987267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1087.05</v>
      </c>
      <c r="D192" s="1">
        <f>'PR-RAS'!E196</f>
        <v>1193.95</v>
      </c>
      <c r="E192" s="1">
        <v>0</v>
      </c>
      <c r="F192" s="1">
        <v>0</v>
      </c>
      <c r="G192" s="2">
        <f t="shared" si="0"/>
        <v>663.71545000000003</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1877.66</v>
      </c>
      <c r="D193" s="1">
        <f>'PR-RAS'!E197</f>
        <v>5259.22</v>
      </c>
      <c r="E193" s="1">
        <v>0</v>
      </c>
      <c r="F193" s="1">
        <v>0</v>
      </c>
      <c r="G193" s="2">
        <f t="shared" si="0"/>
        <v>2380.0512000000003</v>
      </c>
      <c r="H193" s="2">
        <f t="shared" si="1"/>
        <v>0.5600000000001728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448.68</v>
      </c>
      <c r="D194" s="1">
        <f>'PR-RAS'!E198</f>
        <v>366.3</v>
      </c>
      <c r="E194" s="1">
        <v>0</v>
      </c>
      <c r="F194" s="1">
        <v>0</v>
      </c>
      <c r="G194" s="2">
        <f t="shared" si="0"/>
        <v>227.98704000000001</v>
      </c>
      <c r="H194" s="2">
        <f t="shared" si="1"/>
        <v>0.62000000000000455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619.54999999999995</v>
      </c>
      <c r="D195" s="1">
        <f>'PR-RAS'!E199</f>
        <v>798.46</v>
      </c>
      <c r="E195" s="1">
        <v>0</v>
      </c>
      <c r="F195" s="1">
        <v>0</v>
      </c>
      <c r="G195" s="2">
        <f t="shared" si="0"/>
        <v>429.99518000000006</v>
      </c>
      <c r="H195" s="2">
        <f t="shared" si="1"/>
        <v>0.91000000000008185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10482.01</v>
      </c>
      <c r="D197" s="1">
        <f>'PR-RAS'!E201</f>
        <v>28700.01</v>
      </c>
      <c r="E197" s="1">
        <v>0</v>
      </c>
      <c r="F197" s="1">
        <v>0</v>
      </c>
      <c r="G197" s="2">
        <f t="shared" si="0"/>
        <v>13304.87788</v>
      </c>
      <c r="H197" s="2">
        <f t="shared" si="1"/>
        <v>1.9999999998617568E-2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846.21</v>
      </c>
      <c r="D198" s="1">
        <f>'PR-RAS'!E202</f>
        <v>798.29</v>
      </c>
      <c r="E198" s="1">
        <v>0</v>
      </c>
      <c r="F198" s="1">
        <v>0</v>
      </c>
      <c r="G198" s="2">
        <f t="shared" si="0"/>
        <v>481.22962999999999</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846.21</v>
      </c>
      <c r="D212" s="1">
        <f>'PR-RAS'!E216</f>
        <v>798.29</v>
      </c>
      <c r="E212" s="1">
        <v>0</v>
      </c>
      <c r="F212" s="1">
        <v>0</v>
      </c>
      <c r="G212" s="2">
        <f t="shared" si="0"/>
        <v>515.42868999999996</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846.21</v>
      </c>
      <c r="D213" s="1">
        <f>'PR-RAS'!E217</f>
        <v>798.29</v>
      </c>
      <c r="E213" s="1">
        <v>0</v>
      </c>
      <c r="F213" s="1">
        <v>0</v>
      </c>
      <c r="G213" s="2">
        <f t="shared" si="0"/>
        <v>517.87148000000002</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50399.45</v>
      </c>
      <c r="D226" s="1">
        <f>'PR-RAS'!E230</f>
        <v>69998.720000000001</v>
      </c>
      <c r="E226" s="1">
        <v>0</v>
      </c>
      <c r="F226" s="1">
        <v>0</v>
      </c>
      <c r="G226" s="2">
        <f t="shared" si="0"/>
        <v>42839.300250000008</v>
      </c>
      <c r="H226" s="2">
        <f t="shared" si="1"/>
        <v>0.72999999999592546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50399.45</v>
      </c>
      <c r="D246" s="1">
        <f>'PR-RAS'!E250</f>
        <v>69998.720000000001</v>
      </c>
      <c r="E246" s="1">
        <v>0</v>
      </c>
      <c r="F246" s="1">
        <v>0</v>
      </c>
      <c r="G246" s="2">
        <f t="shared" si="0"/>
        <v>46647.23805</v>
      </c>
      <c r="H246" s="2">
        <f t="shared" si="1"/>
        <v>0.72999999999592546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50399.45</v>
      </c>
      <c r="D247" s="1">
        <f>'PR-RAS'!E251</f>
        <v>69998.720000000001</v>
      </c>
      <c r="E247" s="1">
        <v>0</v>
      </c>
      <c r="F247" s="1">
        <v>0</v>
      </c>
      <c r="G247" s="2">
        <f t="shared" si="0"/>
        <v>46837.634940000004</v>
      </c>
      <c r="H247" s="2">
        <f t="shared" si="1"/>
        <v>0.72999999999592546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15457.43</v>
      </c>
      <c r="D258" s="1">
        <f>'PR-RAS'!E262</f>
        <v>46642.979999999996</v>
      </c>
      <c r="E258" s="1">
        <v>0</v>
      </c>
      <c r="F258" s="1">
        <v>0</v>
      </c>
      <c r="G258" s="2">
        <f t="shared" si="0"/>
        <v>27947.051229999997</v>
      </c>
      <c r="H258" s="2">
        <f t="shared" si="1"/>
        <v>0.45000000000436557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15457.43</v>
      </c>
      <c r="D265" s="1">
        <f>'PR-RAS'!E269</f>
        <v>46642.979999999996</v>
      </c>
      <c r="E265" s="1">
        <v>0</v>
      </c>
      <c r="F265" s="1">
        <v>0</v>
      </c>
      <c r="G265" s="2">
        <f t="shared" si="0"/>
        <v>28708.254959999998</v>
      </c>
      <c r="H265" s="2">
        <f t="shared" si="1"/>
        <v>0.45000000000436557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9829.0400000000009</v>
      </c>
      <c r="D266" s="1">
        <f>'PR-RAS'!E270</f>
        <v>39750</v>
      </c>
      <c r="E266" s="1">
        <v>0</v>
      </c>
      <c r="F266" s="1">
        <v>0</v>
      </c>
      <c r="G266" s="2">
        <f t="shared" si="0"/>
        <v>23672.195600000003</v>
      </c>
      <c r="H266" s="2">
        <f t="shared" si="1"/>
        <v>4.0000000000873115E-2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5628.39</v>
      </c>
      <c r="D267" s="1">
        <f>'PR-RAS'!E271</f>
        <v>6892.98</v>
      </c>
      <c r="E267" s="1">
        <v>0</v>
      </c>
      <c r="F267" s="1">
        <v>0</v>
      </c>
      <c r="G267" s="2">
        <f t="shared" si="0"/>
        <v>5164.2170999999998</v>
      </c>
      <c r="H267" s="2">
        <f t="shared" si="1"/>
        <v>0.41000000000076398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23405.21</v>
      </c>
      <c r="D269" s="1">
        <f>'PR-RAS'!E273</f>
        <v>25981.37</v>
      </c>
      <c r="E269" s="1">
        <v>0</v>
      </c>
      <c r="F269" s="1">
        <v>0</v>
      </c>
      <c r="G269" s="2">
        <f t="shared" si="0"/>
        <v>20198.6106</v>
      </c>
      <c r="H269" s="2">
        <f t="shared" si="1"/>
        <v>0.57999999999810825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15405.21</v>
      </c>
      <c r="D270" s="1">
        <f>'PR-RAS'!E274</f>
        <v>18055.87</v>
      </c>
      <c r="E270" s="1">
        <v>0</v>
      </c>
      <c r="F270" s="1">
        <v>0</v>
      </c>
      <c r="G270" s="2">
        <f t="shared" si="0"/>
        <v>13858.05955</v>
      </c>
      <c r="H270" s="2">
        <f t="shared" si="1"/>
        <v>0.34000000000014552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15405.21</v>
      </c>
      <c r="D271" s="1">
        <f>'PR-RAS'!E275</f>
        <v>18055.87</v>
      </c>
      <c r="E271" s="1">
        <v>0</v>
      </c>
      <c r="F271" s="1">
        <v>0</v>
      </c>
      <c r="G271" s="2">
        <f t="shared" si="0"/>
        <v>13909.576500000001</v>
      </c>
      <c r="H271" s="2">
        <f t="shared" si="1"/>
        <v>0.34000000000014552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8000</v>
      </c>
      <c r="D274" s="1">
        <f>'PR-RAS'!E278</f>
        <v>7925.5</v>
      </c>
      <c r="E274" s="1">
        <v>0</v>
      </c>
      <c r="F274" s="1">
        <v>0</v>
      </c>
      <c r="G274" s="2">
        <f t="shared" si="0"/>
        <v>6511.3230000000003</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8000</v>
      </c>
      <c r="D275" s="1">
        <f>'PR-RAS'!E279</f>
        <v>7925.5</v>
      </c>
      <c r="E275" s="1">
        <v>0</v>
      </c>
      <c r="F275" s="1">
        <v>0</v>
      </c>
      <c r="G275" s="2">
        <f t="shared" ref="G275:G528" si="12">(B275/1000)*(C275*1+D275*2)</f>
        <v>6535.1740000000009</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382673.58000000007</v>
      </c>
      <c r="D295" s="1">
        <f>'PR-RAS'!E299</f>
        <v>673800.08</v>
      </c>
      <c r="E295" s="1">
        <v>0</v>
      </c>
      <c r="F295" s="1">
        <v>0</v>
      </c>
      <c r="G295" s="2">
        <f t="shared" si="12"/>
        <v>508700.47955999995</v>
      </c>
      <c r="H295" s="2">
        <f t="shared" si="13"/>
        <v>0.49999999988358468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227685.95999999985</v>
      </c>
      <c r="D296" s="1">
        <f>'PR-RAS'!E300</f>
        <v>0</v>
      </c>
      <c r="E296" s="1">
        <v>0</v>
      </c>
      <c r="F296" s="1">
        <v>0</v>
      </c>
      <c r="G296" s="2">
        <f t="shared" si="12"/>
        <v>67167.358199999944</v>
      </c>
      <c r="H296" s="2">
        <f t="shared" si="13"/>
        <v>4.0000000153668225E-2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103568.19999999995</v>
      </c>
      <c r="E297" s="1">
        <v>0</v>
      </c>
      <c r="F297" s="1">
        <v>0</v>
      </c>
      <c r="G297" s="2">
        <f t="shared" si="12"/>
        <v>61312.374399999972</v>
      </c>
      <c r="H297" s="2">
        <f t="shared" si="13"/>
        <v>0.19999999995343387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349884.13</v>
      </c>
      <c r="D298" s="1">
        <f>'PR-RAS'!E302</f>
        <v>317755.71999999997</v>
      </c>
      <c r="E298" s="1">
        <v>0</v>
      </c>
      <c r="F298" s="1">
        <v>0</v>
      </c>
      <c r="G298" s="2">
        <f t="shared" si="12"/>
        <v>292662.48428999999</v>
      </c>
      <c r="H298" s="2">
        <f t="shared" si="13"/>
        <v>0.41000000003259629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51454.39</v>
      </c>
      <c r="D300" s="1">
        <f>'PR-RAS'!E304</f>
        <v>2840324.42</v>
      </c>
      <c r="E300" s="1">
        <v>0</v>
      </c>
      <c r="F300" s="1">
        <v>0</v>
      </c>
      <c r="G300" s="2">
        <f t="shared" si="12"/>
        <v>1713898.8657699998</v>
      </c>
      <c r="H300" s="2">
        <f t="shared" si="13"/>
        <v>0.80999999992491212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2595</v>
      </c>
      <c r="E303" s="1">
        <v>0</v>
      </c>
      <c r="F303" s="1">
        <v>0</v>
      </c>
      <c r="G303" s="2">
        <f t="shared" si="12"/>
        <v>1567.3799999999999</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2595</v>
      </c>
      <c r="E316" s="1">
        <v>0</v>
      </c>
      <c r="F316" s="1">
        <v>0</v>
      </c>
      <c r="G316" s="2">
        <f t="shared" si="12"/>
        <v>1634.85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2595</v>
      </c>
      <c r="E317" s="1">
        <v>0</v>
      </c>
      <c r="F317" s="1">
        <v>0</v>
      </c>
      <c r="G317" s="2">
        <f t="shared" si="12"/>
        <v>1640.04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2595</v>
      </c>
      <c r="E318" s="1">
        <v>0</v>
      </c>
      <c r="F318" s="1">
        <v>0</v>
      </c>
      <c r="G318" s="2">
        <f t="shared" si="12"/>
        <v>1645.23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39973.26</v>
      </c>
      <c r="D355" s="1">
        <f>'PR-RAS'!E360</f>
        <v>88137.17</v>
      </c>
      <c r="E355" s="1">
        <v>0</v>
      </c>
      <c r="F355" s="1">
        <v>0</v>
      </c>
      <c r="G355" s="2">
        <f t="shared" si="12"/>
        <v>76551.650399999999</v>
      </c>
      <c r="H355" s="2">
        <f t="shared" si="13"/>
        <v>0.43000000000029104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19250</v>
      </c>
      <c r="D356" s="1">
        <f>'PR-RAS'!E361</f>
        <v>0</v>
      </c>
      <c r="E356" s="1">
        <v>0</v>
      </c>
      <c r="F356" s="1">
        <v>0</v>
      </c>
      <c r="G356" s="2">
        <f t="shared" si="12"/>
        <v>6833.75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19250</v>
      </c>
      <c r="D361" s="1">
        <f>'PR-RAS'!E366</f>
        <v>0</v>
      </c>
      <c r="E361" s="1">
        <v>0</v>
      </c>
      <c r="F361" s="1">
        <v>0</v>
      </c>
      <c r="G361" s="2">
        <f t="shared" si="12"/>
        <v>6930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19250</v>
      </c>
      <c r="D367" s="1">
        <f>'PR-RAS'!E372</f>
        <v>0</v>
      </c>
      <c r="E367" s="1">
        <v>0</v>
      </c>
      <c r="F367" s="1">
        <v>0</v>
      </c>
      <c r="G367" s="2">
        <f t="shared" si="12"/>
        <v>7045.5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20723.260000000002</v>
      </c>
      <c r="D368" s="1">
        <f>'PR-RAS'!E373</f>
        <v>88137.17</v>
      </c>
      <c r="E368" s="1">
        <v>0</v>
      </c>
      <c r="F368" s="1">
        <v>0</v>
      </c>
      <c r="G368" s="2">
        <f t="shared" si="12"/>
        <v>72298.119200000001</v>
      </c>
      <c r="H368" s="2">
        <f t="shared" si="13"/>
        <v>0.43000000000029104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11014.95</v>
      </c>
      <c r="D369" s="1">
        <f>'PR-RAS'!E374</f>
        <v>87167.89</v>
      </c>
      <c r="E369" s="1">
        <v>0</v>
      </c>
      <c r="F369" s="1">
        <v>0</v>
      </c>
      <c r="G369" s="2">
        <f t="shared" si="12"/>
        <v>68209.068639999998</v>
      </c>
      <c r="H369" s="2">
        <f t="shared" si="13"/>
        <v>0.15999999999985448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11014.95</v>
      </c>
      <c r="D373" s="1">
        <f>'PR-RAS'!E378</f>
        <v>87167.89</v>
      </c>
      <c r="E373" s="1">
        <v>0</v>
      </c>
      <c r="F373" s="1">
        <v>0</v>
      </c>
      <c r="G373" s="2">
        <f t="shared" si="12"/>
        <v>68950.471560000005</v>
      </c>
      <c r="H373" s="2">
        <f t="shared" si="13"/>
        <v>0.15999999999985448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9708.31</v>
      </c>
      <c r="D374" s="1">
        <f>'PR-RAS'!E379</f>
        <v>969.28</v>
      </c>
      <c r="E374" s="1">
        <v>0</v>
      </c>
      <c r="F374" s="1">
        <v>0</v>
      </c>
      <c r="G374" s="2">
        <f t="shared" si="12"/>
        <v>4344.28251</v>
      </c>
      <c r="H374" s="2">
        <f t="shared" si="13"/>
        <v>0.5899999999994634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787.9</v>
      </c>
      <c r="D375" s="1">
        <f>'PR-RAS'!E380</f>
        <v>0</v>
      </c>
      <c r="E375" s="1">
        <v>0</v>
      </c>
      <c r="F375" s="1">
        <v>0</v>
      </c>
      <c r="G375" s="2">
        <f t="shared" si="12"/>
        <v>294.6746</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8920.41</v>
      </c>
      <c r="D381" s="1">
        <f>'PR-RAS'!E386</f>
        <v>969.28</v>
      </c>
      <c r="E381" s="1">
        <v>0</v>
      </c>
      <c r="F381" s="1">
        <v>0</v>
      </c>
      <c r="G381" s="2">
        <f t="shared" si="12"/>
        <v>4126.4085999999998</v>
      </c>
      <c r="H381" s="2">
        <f t="shared" si="13"/>
        <v>0.6899999999998272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39973.26</v>
      </c>
      <c r="D413" s="1">
        <f>'PR-RAS'!E418</f>
        <v>85542.17</v>
      </c>
      <c r="E413" s="1">
        <v>0</v>
      </c>
      <c r="F413" s="1">
        <v>0</v>
      </c>
      <c r="G413" s="2">
        <f t="shared" si="12"/>
        <v>86955.731199999995</v>
      </c>
      <c r="H413" s="2">
        <f t="shared" si="13"/>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232709.15</v>
      </c>
      <c r="D415" s="1">
        <f>'PR-RAS'!E420</f>
        <v>15281.739999999991</v>
      </c>
      <c r="E415" s="1">
        <v>0</v>
      </c>
      <c r="F415" s="1">
        <v>0</v>
      </c>
      <c r="G415" s="2">
        <f t="shared" si="12"/>
        <v>108994.86882</v>
      </c>
      <c r="H415" s="2">
        <f t="shared" si="13"/>
        <v>0.41000000000349246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610359.53999999992</v>
      </c>
      <c r="D417" s="1">
        <f>'PR-RAS'!E422</f>
        <v>572826.88</v>
      </c>
      <c r="E417" s="1">
        <v>0</v>
      </c>
      <c r="F417" s="1">
        <v>0</v>
      </c>
      <c r="G417" s="2">
        <f t="shared" si="12"/>
        <v>730501.53279999993</v>
      </c>
      <c r="H417" s="2">
        <f t="shared" si="13"/>
        <v>0.58000000007450581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422646.84000000008</v>
      </c>
      <c r="D418" s="1">
        <f>'PR-RAS'!E423</f>
        <v>761937.25</v>
      </c>
      <c r="E418" s="1">
        <v>0</v>
      </c>
      <c r="F418" s="1">
        <v>0</v>
      </c>
      <c r="G418" s="2">
        <f t="shared" si="12"/>
        <v>811699.39878000005</v>
      </c>
      <c r="H418" s="2">
        <f t="shared" si="13"/>
        <v>0.40999999991618097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187712.69999999984</v>
      </c>
      <c r="D419" s="1">
        <f>'PR-RAS'!E424</f>
        <v>0</v>
      </c>
      <c r="E419" s="1">
        <v>0</v>
      </c>
      <c r="F419" s="1">
        <v>0</v>
      </c>
      <c r="G419" s="2">
        <f t="shared" si="12"/>
        <v>78463.908599999922</v>
      </c>
      <c r="H419" s="2">
        <f t="shared" si="13"/>
        <v>0.30000000016298145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189110.37</v>
      </c>
      <c r="E420" s="1">
        <v>0</v>
      </c>
      <c r="F420" s="1">
        <v>0</v>
      </c>
      <c r="G420" s="2">
        <f t="shared" si="12"/>
        <v>158474.49005999998</v>
      </c>
      <c r="H420" s="2">
        <f t="shared" si="13"/>
        <v>0.36999999999534339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117174.98000000001</v>
      </c>
      <c r="D421" s="1">
        <f>'PR-RAS'!E426</f>
        <v>302473.98</v>
      </c>
      <c r="E421" s="1">
        <v>0</v>
      </c>
      <c r="F421" s="1">
        <v>0</v>
      </c>
      <c r="G421" s="2">
        <f t="shared" si="12"/>
        <v>303291.63479999994</v>
      </c>
      <c r="H421" s="2">
        <f t="shared" si="13"/>
        <v>4.0000000008149073E-2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51454.39</v>
      </c>
      <c r="D423" s="1">
        <f>'PR-RAS'!E428</f>
        <v>2840324.42</v>
      </c>
      <c r="E423" s="1">
        <v>0</v>
      </c>
      <c r="F423" s="1">
        <v>0</v>
      </c>
      <c r="G423" s="2">
        <f t="shared" si="12"/>
        <v>2418947.5630599996</v>
      </c>
      <c r="H423" s="2">
        <f t="shared" si="13"/>
        <v>0.80999999992491212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13304.24</v>
      </c>
      <c r="D529" s="1">
        <f>'PR-RAS'!E535</f>
        <v>0</v>
      </c>
      <c r="E529" s="1">
        <v>0</v>
      </c>
      <c r="F529" s="1">
        <v>0</v>
      </c>
      <c r="G529" s="2">
        <f t="shared" ref="G529:G836" si="14">(B529/1000)*(C529*1+D529*2)</f>
        <v>7024.6387199999999</v>
      </c>
      <c r="H529" s="2">
        <f t="shared" ref="H529:H836" si="15">ABS(C529-ROUND(C529,0))+ABS(D529-ROUND(D529,0))</f>
        <v>0.23999999999978172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13300</v>
      </c>
      <c r="D578" s="1">
        <f>'PR-RAS'!E584</f>
        <v>0</v>
      </c>
      <c r="E578" s="1">
        <v>0</v>
      </c>
      <c r="F578" s="1">
        <v>0</v>
      </c>
      <c r="G578" s="2">
        <f t="shared" si="14"/>
        <v>7674.0999999999995</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13300</v>
      </c>
      <c r="D583" s="1">
        <f>'PR-RAS'!E589</f>
        <v>0</v>
      </c>
      <c r="E583" s="1">
        <v>0</v>
      </c>
      <c r="F583" s="1">
        <v>0</v>
      </c>
      <c r="G583" s="2">
        <f t="shared" si="14"/>
        <v>7740.5999999999995</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13300</v>
      </c>
      <c r="D584" s="1">
        <f>'PR-RAS'!E590</f>
        <v>0</v>
      </c>
      <c r="E584" s="1">
        <v>0</v>
      </c>
      <c r="F584" s="1">
        <v>0</v>
      </c>
      <c r="G584" s="2">
        <f t="shared" si="14"/>
        <v>7753.9</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4.24</v>
      </c>
      <c r="D591" s="1">
        <f>'PR-RAS'!E597</f>
        <v>0</v>
      </c>
      <c r="E591" s="1">
        <v>0</v>
      </c>
      <c r="F591" s="1">
        <v>0</v>
      </c>
      <c r="G591" s="2">
        <f t="shared" si="14"/>
        <v>2.5015999999999998</v>
      </c>
      <c r="H591" s="2">
        <f t="shared" si="15"/>
        <v>0.24000000000000021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4.24</v>
      </c>
      <c r="D615" s="1">
        <f>'PR-RAS'!E621</f>
        <v>0</v>
      </c>
      <c r="E615" s="1">
        <v>0</v>
      </c>
      <c r="F615" s="1">
        <v>0</v>
      </c>
      <c r="G615" s="2">
        <f t="shared" si="14"/>
        <v>2.6033599999999999</v>
      </c>
      <c r="H615" s="2">
        <f t="shared" si="15"/>
        <v>0.24000000000000021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4.24</v>
      </c>
      <c r="D616" s="1">
        <f>'PR-RAS'!E622</f>
        <v>0</v>
      </c>
      <c r="E616" s="1">
        <v>0</v>
      </c>
      <c r="F616" s="1">
        <v>0</v>
      </c>
      <c r="G616" s="2">
        <f t="shared" si="14"/>
        <v>2.6076000000000001</v>
      </c>
      <c r="H616" s="2">
        <f t="shared" si="15"/>
        <v>0.24000000000000021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13304.24</v>
      </c>
      <c r="D634" s="1">
        <f>'PR-RAS'!E640</f>
        <v>0</v>
      </c>
      <c r="E634" s="1">
        <v>0</v>
      </c>
      <c r="F634" s="1">
        <v>0</v>
      </c>
      <c r="G634" s="2">
        <f t="shared" si="14"/>
        <v>8421.5839199999991</v>
      </c>
      <c r="H634" s="2">
        <f t="shared" si="15"/>
        <v>0.23999999999978172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8970.91</v>
      </c>
      <c r="D636" s="1">
        <f>'PR-RAS'!E642</f>
        <v>0</v>
      </c>
      <c r="E636" s="1">
        <v>0</v>
      </c>
      <c r="F636" s="1">
        <v>0</v>
      </c>
      <c r="G636" s="2">
        <f t="shared" si="14"/>
        <v>5696.5278500000004</v>
      </c>
      <c r="H636" s="2">
        <f t="shared" si="15"/>
        <v>9.0000000000145519E-2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610359.53999999992</v>
      </c>
      <c r="D637" s="1">
        <f>'PR-RAS'!E643</f>
        <v>572826.88</v>
      </c>
      <c r="E637" s="1">
        <v>0</v>
      </c>
      <c r="F637" s="1">
        <v>0</v>
      </c>
      <c r="G637" s="2">
        <f t="shared" si="14"/>
        <v>1116824.4587999999</v>
      </c>
      <c r="H637" s="2">
        <f t="shared" si="15"/>
        <v>0.58000000007450581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435951.08000000007</v>
      </c>
      <c r="D638" s="1">
        <f>'PR-RAS'!E644</f>
        <v>761937.25</v>
      </c>
      <c r="E638" s="1">
        <v>0</v>
      </c>
      <c r="F638" s="1">
        <v>0</v>
      </c>
      <c r="G638" s="2">
        <f t="shared" si="14"/>
        <v>1248408.8944600001</v>
      </c>
      <c r="H638" s="2">
        <f t="shared" si="15"/>
        <v>0.33000000007450581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174408.45999999985</v>
      </c>
      <c r="D639" s="1">
        <f>'PR-RAS'!E645</f>
        <v>0</v>
      </c>
      <c r="E639" s="1">
        <v>0</v>
      </c>
      <c r="F639" s="1">
        <v>0</v>
      </c>
      <c r="G639" s="2">
        <f t="shared" si="14"/>
        <v>111272.59747999991</v>
      </c>
      <c r="H639" s="2">
        <f t="shared" si="15"/>
        <v>0.45999999984633178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189110.37</v>
      </c>
      <c r="E640" s="1">
        <v>0</v>
      </c>
      <c r="F640" s="1">
        <v>0</v>
      </c>
      <c r="G640" s="2">
        <f t="shared" si="14"/>
        <v>241683.05286</v>
      </c>
      <c r="H640" s="2">
        <f t="shared" si="15"/>
        <v>0.36999999999534339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108204.07</v>
      </c>
      <c r="D641" s="1">
        <f>'PR-RAS'!E647</f>
        <v>302473.98</v>
      </c>
      <c r="E641" s="1">
        <v>0</v>
      </c>
      <c r="F641" s="1">
        <v>0</v>
      </c>
      <c r="G641" s="2">
        <f t="shared" si="14"/>
        <v>456417.29920000001</v>
      </c>
      <c r="H641" s="2">
        <f t="shared" si="15"/>
        <v>9.0000000025611371E-2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282612.52999999985</v>
      </c>
      <c r="D643" s="1">
        <f>'PR-RAS'!E649</f>
        <v>113363.60999999999</v>
      </c>
      <c r="E643" s="1">
        <v>0</v>
      </c>
      <c r="F643" s="1">
        <v>0</v>
      </c>
      <c r="G643" s="2">
        <f t="shared" si="14"/>
        <v>326996.11949999991</v>
      </c>
      <c r="H643" s="2">
        <f t="shared" si="15"/>
        <v>0.86000000016065314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186933.21</v>
      </c>
      <c r="D646" s="1">
        <f>'PR-RAS'!E653</f>
        <v>424553.85</v>
      </c>
      <c r="E646" s="1">
        <v>0</v>
      </c>
      <c r="F646" s="1">
        <v>0</v>
      </c>
      <c r="G646" s="2">
        <f t="shared" si="14"/>
        <v>668246.38694999996</v>
      </c>
      <c r="H646" s="2">
        <f t="shared" si="15"/>
        <v>0.36000000001513399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652307.56000000006</v>
      </c>
      <c r="D647" s="1">
        <f>'PR-RAS'!E654</f>
        <v>604257.38</v>
      </c>
      <c r="E647" s="1">
        <v>0</v>
      </c>
      <c r="F647" s="1">
        <v>0</v>
      </c>
      <c r="G647" s="2">
        <f t="shared" si="14"/>
        <v>1202091.21872</v>
      </c>
      <c r="H647" s="2">
        <f t="shared" si="15"/>
        <v>0.81999999994877726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493187.76</v>
      </c>
      <c r="D648" s="1">
        <f>'PR-RAS'!E655</f>
        <v>814130.74</v>
      </c>
      <c r="E648" s="1">
        <v>0</v>
      </c>
      <c r="F648" s="1">
        <v>0</v>
      </c>
      <c r="G648" s="2">
        <f t="shared" si="14"/>
        <v>1372577.6582800001</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346053.01</v>
      </c>
      <c r="D649" s="1">
        <f>'PR-RAS'!E656</f>
        <v>214680.49</v>
      </c>
      <c r="E649" s="1">
        <v>0</v>
      </c>
      <c r="F649" s="1">
        <v>0</v>
      </c>
      <c r="G649" s="2">
        <f t="shared" si="14"/>
        <v>502468.26552000002</v>
      </c>
      <c r="H649" s="2">
        <f t="shared" si="15"/>
        <v>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26</v>
      </c>
      <c r="D650" s="1">
        <f>'PR-RAS'!E657</f>
        <v>27</v>
      </c>
      <c r="E650" s="1">
        <v>0</v>
      </c>
      <c r="F650" s="1">
        <v>0</v>
      </c>
      <c r="G650" s="2">
        <f t="shared" si="14"/>
        <v>51.92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26</v>
      </c>
      <c r="D652" s="1">
        <f>'PR-RAS'!E659</f>
        <v>27</v>
      </c>
      <c r="E652" s="1">
        <v>0</v>
      </c>
      <c r="F652" s="1">
        <v>0</v>
      </c>
      <c r="G652" s="2">
        <f t="shared" si="14"/>
        <v>52.08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5776.91</v>
      </c>
      <c r="E657" s="1">
        <v>0</v>
      </c>
      <c r="F657" s="1">
        <v>0</v>
      </c>
      <c r="G657" s="2">
        <f t="shared" si="16"/>
        <v>7579.3059199999998</v>
      </c>
      <c r="H657" s="2">
        <f t="shared" si="17"/>
        <v>9.0000000000145519E-2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198558.34</v>
      </c>
      <c r="D662" s="1">
        <f>'PR-RAS'!E669</f>
        <v>213936.06</v>
      </c>
      <c r="E662" s="1">
        <v>0</v>
      </c>
      <c r="F662" s="1">
        <v>0</v>
      </c>
      <c r="G662" s="2">
        <f t="shared" si="14"/>
        <v>414070.53405999998</v>
      </c>
      <c r="H662" s="2">
        <f t="shared" si="15"/>
        <v>0.39999999999417923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2000</v>
      </c>
      <c r="D663" s="1">
        <f>'PR-RAS'!E670</f>
        <v>956</v>
      </c>
      <c r="E663" s="1">
        <v>0</v>
      </c>
      <c r="F663" s="1">
        <v>0</v>
      </c>
      <c r="G663" s="2">
        <f t="shared" si="14"/>
        <v>2589.7440000000001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25000</v>
      </c>
      <c r="D667" s="1">
        <f>'PR-RAS'!E674</f>
        <v>25000</v>
      </c>
      <c r="E667" s="1">
        <v>0</v>
      </c>
      <c r="F667" s="1">
        <v>0</v>
      </c>
      <c r="G667" s="2">
        <f t="shared" si="14"/>
        <v>49950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224400</v>
      </c>
      <c r="D695" s="1">
        <f>'PR-RAS'!E702</f>
        <v>97250.46</v>
      </c>
      <c r="E695" s="1">
        <v>0</v>
      </c>
      <c r="F695" s="1">
        <v>0</v>
      </c>
      <c r="G695" s="2">
        <f t="shared" si="14"/>
        <v>290717.23848</v>
      </c>
      <c r="H695" s="2">
        <f t="shared" si="15"/>
        <v>0.46000000000640284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2038.24</v>
      </c>
      <c r="E699" s="1">
        <v>0</v>
      </c>
      <c r="F699" s="1">
        <v>0</v>
      </c>
      <c r="G699" s="2">
        <f t="shared" si="14"/>
        <v>2845.3830399999997</v>
      </c>
      <c r="H699" s="2">
        <f t="shared" si="15"/>
        <v>0.24000000000000909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56822.21</v>
      </c>
      <c r="E704" s="1">
        <v>0</v>
      </c>
      <c r="F704" s="1">
        <v>0</v>
      </c>
      <c r="G704" s="2">
        <f t="shared" ref="G704:G707" si="20">(B704/1000)*(C704*1+D704*2)</f>
        <v>79892.027259999988</v>
      </c>
      <c r="H704" s="2">
        <f t="shared" ref="H704:H707" si="21">ABS(C704-ROUND(C704,0))+ABS(D704-ROUND(D704,0))</f>
        <v>0.20999999999912689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939.24</v>
      </c>
      <c r="D727" s="1">
        <f>'PR-RAS'!E734</f>
        <v>557.4</v>
      </c>
      <c r="E727" s="1">
        <v>0</v>
      </c>
      <c r="F727" s="1">
        <v>0</v>
      </c>
      <c r="G727" s="2">
        <f t="shared" si="14"/>
        <v>1491.2330399999998</v>
      </c>
      <c r="H727" s="2">
        <f t="shared" si="15"/>
        <v>0.63999999999998636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1366.15</v>
      </c>
      <c r="D731" s="1">
        <f>'PR-RAS'!E738</f>
        <v>0</v>
      </c>
      <c r="E731" s="1">
        <v>0</v>
      </c>
      <c r="F731" s="1">
        <v>0</v>
      </c>
      <c r="G731" s="2">
        <f t="shared" si="14"/>
        <v>997.28950000000009</v>
      </c>
      <c r="H731" s="2">
        <f t="shared" si="15"/>
        <v>0.15000000000009095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594.48</v>
      </c>
      <c r="D734" s="1">
        <f>'PR-RAS'!E741</f>
        <v>3971.59</v>
      </c>
      <c r="E734" s="1">
        <v>0</v>
      </c>
      <c r="F734" s="1">
        <v>0</v>
      </c>
      <c r="G734" s="2">
        <f t="shared" si="14"/>
        <v>6258.1047799999997</v>
      </c>
      <c r="H734" s="2">
        <f t="shared" si="15"/>
        <v>0.88999999999987267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798.46</v>
      </c>
      <c r="E737" s="1">
        <v>0</v>
      </c>
      <c r="F737" s="1">
        <v>0</v>
      </c>
      <c r="G737" s="2">
        <f t="shared" si="28"/>
        <v>1175.33312</v>
      </c>
      <c r="H737" s="2">
        <f t="shared" si="29"/>
        <v>0.46000000000003638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1263.67</v>
      </c>
      <c r="D836" s="1">
        <f>'PR-RAS'!E843</f>
        <v>30650</v>
      </c>
      <c r="E836" s="1">
        <v>0</v>
      </c>
      <c r="F836" s="1">
        <v>0</v>
      </c>
      <c r="G836" s="2">
        <f t="shared" si="14"/>
        <v>52240.664449999997</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2800</v>
      </c>
      <c r="E839" s="1">
        <v>0</v>
      </c>
      <c r="F839" s="1">
        <v>0</v>
      </c>
      <c r="G839" s="2">
        <f t="shared" si="34"/>
        <v>4692.8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1725.37</v>
      </c>
      <c r="D841" s="1">
        <f>'PR-RAS'!E848</f>
        <v>6300</v>
      </c>
      <c r="E841" s="1">
        <v>0</v>
      </c>
      <c r="F841" s="1">
        <v>0</v>
      </c>
      <c r="G841" s="2">
        <f t="shared" si="34"/>
        <v>12033.310799999999</v>
      </c>
      <c r="H841" s="2">
        <f t="shared" si="35"/>
        <v>0.36999999999989086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6840</v>
      </c>
      <c r="D843" s="1">
        <f>'PR-RAS'!E850</f>
        <v>0</v>
      </c>
      <c r="E843" s="1">
        <v>0</v>
      </c>
      <c r="F843" s="1">
        <v>0</v>
      </c>
      <c r="G843" s="2">
        <f t="shared" si="34"/>
        <v>5759.28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5628.39</v>
      </c>
      <c r="D844" s="1">
        <f>'PR-RAS'!E851</f>
        <v>6892.98</v>
      </c>
      <c r="E844" s="1">
        <v>0</v>
      </c>
      <c r="F844" s="1">
        <v>0</v>
      </c>
      <c r="G844" s="2">
        <f t="shared" si="34"/>
        <v>16366.297049999997</v>
      </c>
      <c r="H844" s="2">
        <f t="shared" si="35"/>
        <v>0.41000000000076398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4.24</v>
      </c>
      <c r="D988" s="1">
        <f>'PR-RAS'!E995</f>
        <v>0</v>
      </c>
      <c r="E988" s="1">
        <v>0</v>
      </c>
      <c r="F988" s="1">
        <v>0</v>
      </c>
      <c r="G988" s="2">
        <f t="shared" si="34"/>
        <v>4.1848800000000006</v>
      </c>
      <c r="H988" s="2">
        <f t="shared" si="35"/>
        <v>0.24000000000000021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122781.47</v>
      </c>
      <c r="D1582" s="6"/>
      <c r="E1582" s="6">
        <v>0</v>
      </c>
      <c r="F1582" s="6">
        <v>0</v>
      </c>
      <c r="G1582" s="7">
        <f t="shared" ref="G1582:G1686" si="70">B1582/1000*C1582</f>
        <v>122.78147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709261.07000000007</v>
      </c>
      <c r="D1583" s="1">
        <v>0</v>
      </c>
      <c r="E1583" s="1">
        <v>0</v>
      </c>
      <c r="F1583" s="1">
        <v>0</v>
      </c>
      <c r="G1583" s="2">
        <f t="shared" si="70"/>
        <v>1418.5221400000003</v>
      </c>
      <c r="H1583" s="2">
        <f t="shared" si="71"/>
        <v>7.000000006519258E-2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604792.88</v>
      </c>
      <c r="D1585" s="1">
        <v>0</v>
      </c>
      <c r="E1585" s="1">
        <v>0</v>
      </c>
      <c r="F1585" s="1">
        <v>0</v>
      </c>
      <c r="G1585" s="2">
        <f t="shared" si="70"/>
        <v>2419.1715199999999</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244483.74</v>
      </c>
      <c r="D1586" s="1">
        <v>0</v>
      </c>
      <c r="E1586" s="1">
        <v>0</v>
      </c>
      <c r="F1586" s="1">
        <v>0</v>
      </c>
      <c r="G1586" s="2">
        <f t="shared" si="70"/>
        <v>1222.4186999999999</v>
      </c>
      <c r="H1586" s="2">
        <f t="shared" si="71"/>
        <v>0.26000000000931323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286886.5</v>
      </c>
      <c r="D1587" s="1">
        <v>0</v>
      </c>
      <c r="E1587" s="1">
        <v>0</v>
      </c>
      <c r="F1587" s="1">
        <v>0</v>
      </c>
      <c r="G1587" s="2">
        <f t="shared" si="70"/>
        <v>1721.319</v>
      </c>
      <c r="H1587" s="2">
        <f t="shared" si="71"/>
        <v>0.5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798.29</v>
      </c>
      <c r="D1588" s="1">
        <v>0</v>
      </c>
      <c r="E1588" s="1">
        <v>0</v>
      </c>
      <c r="F1588" s="1">
        <v>0</v>
      </c>
      <c r="G1588" s="2">
        <f t="shared" si="70"/>
        <v>5.5880299999999998</v>
      </c>
      <c r="H1588" s="2">
        <f t="shared" si="71"/>
        <v>0.28999999999996362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46642.98</v>
      </c>
      <c r="D1591" s="1">
        <v>0</v>
      </c>
      <c r="E1591" s="1">
        <v>0</v>
      </c>
      <c r="F1591" s="1">
        <v>0</v>
      </c>
      <c r="G1591" s="2">
        <f t="shared" si="70"/>
        <v>466.42980000000006</v>
      </c>
      <c r="H1591" s="2">
        <f t="shared" si="71"/>
        <v>1.9999999996798579E-2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7925.5</v>
      </c>
      <c r="D1592" s="1">
        <v>0</v>
      </c>
      <c r="E1592" s="1">
        <v>0</v>
      </c>
      <c r="F1592" s="1">
        <v>0</v>
      </c>
      <c r="G1592" s="2">
        <f t="shared" si="70"/>
        <v>87.180499999999995</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18055.87</v>
      </c>
      <c r="D1593" s="1">
        <v>0</v>
      </c>
      <c r="E1593" s="1">
        <v>0</v>
      </c>
      <c r="F1593" s="1">
        <v>0</v>
      </c>
      <c r="G1593" s="2">
        <f t="shared" si="70"/>
        <v>216.67043999999999</v>
      </c>
      <c r="H1593" s="2">
        <f t="shared" si="71"/>
        <v>0.13000000000101863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88137.17</v>
      </c>
      <c r="D1594" s="1">
        <v>0</v>
      </c>
      <c r="E1594" s="1">
        <v>0</v>
      </c>
      <c r="F1594" s="1">
        <v>0</v>
      </c>
      <c r="G1594" s="2">
        <f t="shared" si="70"/>
        <v>1145.7832099999998</v>
      </c>
      <c r="H1594" s="2">
        <f t="shared" si="71"/>
        <v>0.16999999999825377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16331.02</v>
      </c>
      <c r="D1601" s="1">
        <v>0</v>
      </c>
      <c r="E1601" s="1">
        <v>0</v>
      </c>
      <c r="F1601" s="1">
        <v>0</v>
      </c>
      <c r="G1601" s="2">
        <f>B1601/1000*C1601</f>
        <v>326.62040000000002</v>
      </c>
      <c r="H1601" s="2">
        <f>ABS(C1601-ROUND(C1601,0))</f>
        <v>2.0000000000436557E-2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730534.99000000011</v>
      </c>
      <c r="D1602" s="1">
        <v>0</v>
      </c>
      <c r="E1602" s="1">
        <v>0</v>
      </c>
      <c r="F1602" s="1">
        <v>0</v>
      </c>
      <c r="G1602" s="2">
        <f t="shared" si="70"/>
        <v>15341.234790000004</v>
      </c>
      <c r="H1602" s="2">
        <f t="shared" si="71"/>
        <v>9.9999998928979039E-3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593291.57000000007</v>
      </c>
      <c r="D1604" s="1">
        <v>0</v>
      </c>
      <c r="E1604" s="1">
        <v>0</v>
      </c>
      <c r="F1604" s="1">
        <v>0</v>
      </c>
      <c r="G1604" s="2">
        <f t="shared" si="70"/>
        <v>13645.706110000001</v>
      </c>
      <c r="H1604" s="2">
        <f t="shared" si="71"/>
        <v>0.42999999993480742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241306.56</v>
      </c>
      <c r="D1605" s="1">
        <v>0</v>
      </c>
      <c r="E1605" s="1">
        <v>0</v>
      </c>
      <c r="F1605" s="1">
        <v>0</v>
      </c>
      <c r="G1605" s="2">
        <f t="shared" si="70"/>
        <v>5791.3574399999998</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269062.69</v>
      </c>
      <c r="D1606" s="1">
        <v>0</v>
      </c>
      <c r="E1606" s="1">
        <v>0</v>
      </c>
      <c r="F1606" s="1">
        <v>0</v>
      </c>
      <c r="G1606" s="2">
        <f t="shared" si="70"/>
        <v>6726.5672500000001</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938.32</v>
      </c>
      <c r="D1607" s="1">
        <v>0</v>
      </c>
      <c r="E1607" s="1">
        <v>0</v>
      </c>
      <c r="F1607" s="1">
        <v>0</v>
      </c>
      <c r="G1607" s="2">
        <f t="shared" si="70"/>
        <v>24.396319999999999</v>
      </c>
      <c r="H1607" s="2">
        <f t="shared" si="71"/>
        <v>0.32000000000005002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45976.25</v>
      </c>
      <c r="D1610" s="1">
        <v>0</v>
      </c>
      <c r="E1610" s="1">
        <v>0</v>
      </c>
      <c r="F1610" s="1">
        <v>0</v>
      </c>
      <c r="G1610" s="2">
        <f t="shared" si="70"/>
        <v>1333.31125</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7925.5</v>
      </c>
      <c r="D1611" s="1">
        <v>0</v>
      </c>
      <c r="E1611" s="1">
        <v>0</v>
      </c>
      <c r="F1611" s="1">
        <v>0</v>
      </c>
      <c r="G1611" s="2">
        <f t="shared" si="70"/>
        <v>237.76499999999999</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28082.25</v>
      </c>
      <c r="D1612" s="1">
        <v>0</v>
      </c>
      <c r="E1612" s="1">
        <v>0</v>
      </c>
      <c r="F1612" s="1">
        <v>0</v>
      </c>
      <c r="G1612" s="2">
        <f t="shared" si="70"/>
        <v>870.54975000000002</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127393.42</v>
      </c>
      <c r="D1613" s="1">
        <v>0</v>
      </c>
      <c r="E1613" s="1">
        <v>0</v>
      </c>
      <c r="F1613" s="1">
        <v>0</v>
      </c>
      <c r="G1613" s="2">
        <f t="shared" si="70"/>
        <v>4076.5894400000002</v>
      </c>
      <c r="H1613" s="2">
        <f t="shared" si="71"/>
        <v>0.41999999999825377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9850</v>
      </c>
      <c r="D1620" s="1">
        <v>0</v>
      </c>
      <c r="E1620" s="1">
        <v>0</v>
      </c>
      <c r="F1620" s="1">
        <v>0</v>
      </c>
      <c r="G1620" s="2">
        <f>B1620/1000*C1620</f>
        <v>384.15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101507.54999999993</v>
      </c>
      <c r="D1621" s="1">
        <v>0</v>
      </c>
      <c r="E1621" s="1">
        <v>0</v>
      </c>
      <c r="F1621" s="1">
        <v>0</v>
      </c>
      <c r="G1621" s="2">
        <f t="shared" si="70"/>
        <v>4060.3019999999974</v>
      </c>
      <c r="H1621" s="2">
        <f t="shared" si="71"/>
        <v>0.45000000006984919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21729.75</v>
      </c>
      <c r="D1622" s="1">
        <v>0</v>
      </c>
      <c r="E1622" s="1">
        <v>0</v>
      </c>
      <c r="F1622" s="1">
        <v>0</v>
      </c>
      <c r="G1622" s="2">
        <f t="shared" si="70"/>
        <v>890.91975000000002</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4569.47</v>
      </c>
      <c r="D1628" s="1">
        <v>0</v>
      </c>
      <c r="E1628" s="1">
        <v>0</v>
      </c>
      <c r="F1628" s="1">
        <v>0</v>
      </c>
      <c r="G1628" s="2">
        <f t="shared" si="70"/>
        <v>214.76509000000001</v>
      </c>
      <c r="H1628" s="2">
        <f t="shared" si="71"/>
        <v>0.47000000000025466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4569.47</v>
      </c>
      <c r="D1634" s="1">
        <v>0</v>
      </c>
      <c r="E1634" s="1">
        <v>0</v>
      </c>
      <c r="F1634" s="1">
        <v>0</v>
      </c>
      <c r="G1634" s="2">
        <f t="shared" si="70"/>
        <v>242.18191000000002</v>
      </c>
      <c r="H1634" s="2">
        <f t="shared" si="71"/>
        <v>0.47000000000025466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4569.47</v>
      </c>
      <c r="D1635" s="1">
        <v>0</v>
      </c>
      <c r="E1635" s="1">
        <v>0</v>
      </c>
      <c r="F1635" s="1">
        <v>0</v>
      </c>
      <c r="G1635" s="2">
        <f t="shared" si="70"/>
        <v>246.75138000000001</v>
      </c>
      <c r="H1635" s="2">
        <f t="shared" si="71"/>
        <v>0.47000000000025466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10679.26</v>
      </c>
      <c r="D1669" s="1">
        <v>0</v>
      </c>
      <c r="E1669" s="1">
        <v>0</v>
      </c>
      <c r="F1669" s="1">
        <v>0</v>
      </c>
      <c r="G1669" s="2">
        <f t="shared" si="70"/>
        <v>939.77487999999994</v>
      </c>
      <c r="H1669" s="2">
        <f t="shared" si="71"/>
        <v>0.26000000000021828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2463.7199999999998</v>
      </c>
      <c r="D1671" s="1">
        <v>0</v>
      </c>
      <c r="E1671" s="1">
        <v>0</v>
      </c>
      <c r="F1671" s="1">
        <v>0</v>
      </c>
      <c r="G1671" s="2">
        <f t="shared" si="70"/>
        <v>221.73479999999998</v>
      </c>
      <c r="H1671" s="2">
        <f t="shared" si="71"/>
        <v>0.28000000000020009</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8215.5400000000009</v>
      </c>
      <c r="D1673" s="1">
        <v>0</v>
      </c>
      <c r="E1673" s="1">
        <v>0</v>
      </c>
      <c r="F1673" s="1">
        <v>0</v>
      </c>
      <c r="G1673" s="2">
        <f t="shared" si="70"/>
        <v>755.82968000000005</v>
      </c>
      <c r="H1673" s="2">
        <f t="shared" si="71"/>
        <v>0.45999999999912689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6481.02</v>
      </c>
      <c r="D1680" s="1">
        <v>0</v>
      </c>
      <c r="E1680" s="1">
        <v>0</v>
      </c>
      <c r="F1680" s="1">
        <v>0</v>
      </c>
      <c r="G1680" s="2">
        <f>B1680/1000*C1680</f>
        <v>641.62098000000003</v>
      </c>
      <c r="H1680" s="2">
        <f>ABS(C1680-ROUND(C1680,0))</f>
        <v>2.0000000000436557E-2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79777.8</v>
      </c>
      <c r="D1681" s="1">
        <v>0</v>
      </c>
      <c r="E1681" s="1">
        <v>0</v>
      </c>
      <c r="F1681" s="1">
        <v>0</v>
      </c>
      <c r="G1681" s="2">
        <f t="shared" si="70"/>
        <v>7977.7800000000007</v>
      </c>
      <c r="H1681" s="2">
        <f t="shared" si="71"/>
        <v>0.19999999999708962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79777.8</v>
      </c>
      <c r="D1683" s="1">
        <v>0</v>
      </c>
      <c r="E1683" s="1">
        <v>0</v>
      </c>
      <c r="F1683" s="1">
        <v>0</v>
      </c>
      <c r="G1683" s="2">
        <f t="shared" si="70"/>
        <v>8137.3355999999994</v>
      </c>
      <c r="H1683" s="2">
        <f t="shared" si="71"/>
        <v>0.19999999999708962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610359.53999999992</v>
      </c>
      <c r="I16" s="298">
        <f>'PR-RAS'!E6</f>
        <v>570231.88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382673.58000000007</v>
      </c>
      <c r="I17" s="298">
        <f>'PR-RAS'!E152</f>
        <v>673800.08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282612.52999999985</v>
      </c>
      <c r="I18" s="298">
        <f>'PR-RAS'!E649</f>
        <v>113363.60999999999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122781.47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101507.54999999993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21729.75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79777.8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0"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610359.53999999992</v>
      </c>
      <c r="E6" s="59">
        <f>E7+E43+E49+E82+E106+E125+E134+E140</f>
        <v>570231.88</v>
      </c>
      <c r="F6" s="44">
        <f t="shared" ref="F6:F132" si="0">IF(D6&lt;&gt;0,IF(E6/D6&gt;=100,"&gt;&gt;100",E6/D6*100),"-")</f>
        <v>93.425570115607613</v>
      </c>
    </row>
    <row r="7" spans="1:24" ht="12.75" customHeight="1" x14ac:dyDescent="0.2">
      <c r="A7" s="62">
        <v>61</v>
      </c>
      <c r="B7" s="228" t="s">
        <v>65</v>
      </c>
      <c r="C7" s="267" t="s">
        <v>66</v>
      </c>
      <c r="D7" s="59">
        <f>D8+D17+D23+D29+D36+D39</f>
        <v>85816.689999999988</v>
      </c>
      <c r="E7" s="59">
        <f>E8+E17+E23+E29+E36+E39</f>
        <v>100518.47</v>
      </c>
      <c r="F7" s="44">
        <f t="shared" si="0"/>
        <v>117.1316092475718</v>
      </c>
    </row>
    <row r="8" spans="1:24" ht="12.75" customHeight="1" x14ac:dyDescent="0.2">
      <c r="A8" s="62">
        <v>611</v>
      </c>
      <c r="B8" s="228" t="s">
        <v>67</v>
      </c>
      <c r="C8" s="267" t="s">
        <v>68</v>
      </c>
      <c r="D8" s="59">
        <f>SUM(D9:D14)-D15-D16</f>
        <v>78694.81</v>
      </c>
      <c r="E8" s="59">
        <f>SUM(E9:E14)-E15-E16</f>
        <v>93152.34</v>
      </c>
      <c r="F8" s="44">
        <f t="shared" si="0"/>
        <v>118.37164356836239</v>
      </c>
    </row>
    <row r="9" spans="1:24" ht="12.75" customHeight="1" x14ac:dyDescent="0.2">
      <c r="A9" s="62">
        <v>6111</v>
      </c>
      <c r="B9" s="64" t="s">
        <v>69</v>
      </c>
      <c r="C9" s="267" t="s">
        <v>70</v>
      </c>
      <c r="D9" s="193">
        <v>117505.02</v>
      </c>
      <c r="E9" s="193">
        <v>93152.34</v>
      </c>
      <c r="F9" s="44">
        <f t="shared" si="0"/>
        <v>79.275200327611529</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6308.11</v>
      </c>
      <c r="E13" s="193">
        <v>0</v>
      </c>
      <c r="F13" s="44">
        <f t="shared" si="0"/>
        <v>0</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45118.32</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5476.23</v>
      </c>
      <c r="E23" s="59">
        <f t="shared" si="2"/>
        <v>5776.91</v>
      </c>
      <c r="F23" s="44">
        <f t="shared" si="0"/>
        <v>105.49063863278205</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5476.23</v>
      </c>
      <c r="E27" s="193">
        <v>5776.91</v>
      </c>
      <c r="F27" s="44">
        <f t="shared" si="0"/>
        <v>105.49063863278205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1645.65</v>
      </c>
      <c r="E29" s="59">
        <f>SUM(E30:E35)</f>
        <v>1589.22</v>
      </c>
      <c r="F29" s="44">
        <f t="shared" si="0"/>
        <v>96.570959803117304</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1645.65</v>
      </c>
      <c r="E31" s="193">
        <v>1589.22</v>
      </c>
      <c r="F31" s="44">
        <f t="shared" si="0"/>
        <v>96.570959803117304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449958.33999999997</v>
      </c>
      <c r="E49" s="59">
        <f>E50+E53+E58+E61+E64+E68+E71+E74+E77</f>
        <v>339180.76</v>
      </c>
      <c r="F49" s="44">
        <f t="shared" si="0"/>
        <v>75.380480779620626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225558.34</v>
      </c>
      <c r="E58" s="59">
        <f t="shared" si="9"/>
        <v>239892.06</v>
      </c>
      <c r="F58" s="44">
        <f t="shared" si="0"/>
        <v>106.35477278295274</v>
      </c>
    </row>
    <row r="59" spans="1:6" ht="24" x14ac:dyDescent="0.2">
      <c r="A59" s="62">
        <v>6331</v>
      </c>
      <c r="B59" s="64" t="s">
        <v>169</v>
      </c>
      <c r="C59" s="267" t="s">
        <v>170</v>
      </c>
      <c r="D59" s="193">
        <v>200558.34</v>
      </c>
      <c r="E59" s="193">
        <v>214892.06</v>
      </c>
      <c r="F59" s="44">
        <f t="shared" si="0"/>
        <v>107.14690797700061</v>
      </c>
    </row>
    <row r="60" spans="1:6" ht="24" x14ac:dyDescent="0.2">
      <c r="A60" s="62">
        <v>6332</v>
      </c>
      <c r="B60" s="64" t="s">
        <v>171</v>
      </c>
      <c r="C60" s="267" t="s">
        <v>172</v>
      </c>
      <c r="D60" s="193">
        <v>25000</v>
      </c>
      <c r="E60" s="193">
        <v>25000</v>
      </c>
      <c r="F60" s="44">
        <f t="shared" si="0"/>
        <v>100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224400</v>
      </c>
      <c r="E74" s="59">
        <f t="shared" si="13"/>
        <v>99288.700000000012</v>
      </c>
      <c r="F74" s="44">
        <f t="shared" si="0"/>
        <v>44.246301247771839</v>
      </c>
    </row>
    <row r="75" spans="1:6" ht="12.75" customHeight="1" x14ac:dyDescent="0.2">
      <c r="A75" s="62" t="s">
        <v>201</v>
      </c>
      <c r="B75" s="64" t="s">
        <v>202</v>
      </c>
      <c r="C75" s="267" t="s">
        <v>201</v>
      </c>
      <c r="D75" s="193">
        <v>224400</v>
      </c>
      <c r="E75" s="193">
        <v>97250.46</v>
      </c>
      <c r="F75" s="44">
        <f t="shared" si="0"/>
        <v>43.337994652406422</v>
      </c>
    </row>
    <row r="76" spans="1:6" ht="12.75" customHeight="1" x14ac:dyDescent="0.2">
      <c r="A76" s="62" t="s">
        <v>203</v>
      </c>
      <c r="B76" s="64" t="s">
        <v>204</v>
      </c>
      <c r="C76" s="267" t="s">
        <v>203</v>
      </c>
      <c r="D76" s="193">
        <v>0</v>
      </c>
      <c r="E76" s="193">
        <v>2038.24</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65200.77</v>
      </c>
      <c r="E82" s="59">
        <f t="shared" si="15"/>
        <v>68524.86</v>
      </c>
      <c r="F82" s="44">
        <f t="shared" si="0"/>
        <v>105.09823733676767</v>
      </c>
    </row>
    <row r="83" spans="1:6" ht="12.75" customHeight="1" x14ac:dyDescent="0.2">
      <c r="A83" s="62">
        <v>641</v>
      </c>
      <c r="B83" s="63" t="s">
        <v>217</v>
      </c>
      <c r="C83" s="267" t="s">
        <v>218</v>
      </c>
      <c r="D83" s="59">
        <f t="shared" ref="D83:E83" si="16">SUM(D84:D90)</f>
        <v>0.89</v>
      </c>
      <c r="E83" s="59">
        <f t="shared" si="16"/>
        <v>0.91</v>
      </c>
      <c r="F83" s="44">
        <f t="shared" si="0"/>
        <v>102.24719101123596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0.89</v>
      </c>
      <c r="E85" s="193">
        <v>0.91</v>
      </c>
      <c r="F85" s="44">
        <f t="shared" si="0"/>
        <v>102.24719101123596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65199.88</v>
      </c>
      <c r="E91" s="59">
        <f t="shared" si="17"/>
        <v>68523.95</v>
      </c>
      <c r="F91" s="44">
        <f t="shared" si="0"/>
        <v>105.09827625449617</v>
      </c>
    </row>
    <row r="92" spans="1:6" ht="12.75" customHeight="1" x14ac:dyDescent="0.2">
      <c r="A92" s="62">
        <v>6421</v>
      </c>
      <c r="B92" s="63" t="s">
        <v>235</v>
      </c>
      <c r="C92" s="267" t="s">
        <v>236</v>
      </c>
      <c r="D92" s="193">
        <v>6385.95</v>
      </c>
      <c r="E92" s="193">
        <v>265.45</v>
      </c>
      <c r="F92" s="44">
        <f t="shared" si="0"/>
        <v>4.1567816847923957</v>
      </c>
    </row>
    <row r="93" spans="1:6" ht="12.75" customHeight="1" x14ac:dyDescent="0.2">
      <c r="A93" s="62">
        <v>6422</v>
      </c>
      <c r="B93" s="63" t="s">
        <v>237</v>
      </c>
      <c r="C93" s="267" t="s">
        <v>238</v>
      </c>
      <c r="D93" s="193">
        <v>53576.29</v>
      </c>
      <c r="E93" s="193">
        <v>58685.5</v>
      </c>
      <c r="F93" s="44">
        <f t="shared" si="0"/>
        <v>109.53632661014787</v>
      </c>
    </row>
    <row r="94" spans="1:6" ht="12.75" customHeight="1" x14ac:dyDescent="0.2">
      <c r="A94" s="62">
        <v>6423</v>
      </c>
      <c r="B94" s="63" t="s">
        <v>239</v>
      </c>
      <c r="C94" s="267" t="s">
        <v>240</v>
      </c>
      <c r="D94" s="193">
        <v>5165.17</v>
      </c>
      <c r="E94" s="193">
        <v>9573</v>
      </c>
      <c r="F94" s="44">
        <f t="shared" si="0"/>
        <v>185.33755907356388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72.47</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5854.6500000000005</v>
      </c>
      <c r="E106" s="59">
        <f>E107+E112+E120+E124</f>
        <v>57133.369999999995</v>
      </c>
      <c r="F106" s="44">
        <f t="shared" si="0"/>
        <v>975.8631173511651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5436.55</v>
      </c>
      <c r="E112" s="59">
        <f t="shared" si="20"/>
        <v>57059.78</v>
      </c>
      <c r="F112" s="44">
        <f t="shared" si="0"/>
        <v>1049.558635531725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94.13</v>
      </c>
      <c r="E114" s="193">
        <v>0</v>
      </c>
      <c r="F114" s="44">
        <f t="shared" si="0"/>
        <v>0</v>
      </c>
    </row>
    <row r="115" spans="1:6" ht="12.75" customHeight="1" x14ac:dyDescent="0.2">
      <c r="A115" s="62">
        <v>6524</v>
      </c>
      <c r="B115" s="63" t="s">
        <v>281</v>
      </c>
      <c r="C115" s="267" t="s">
        <v>282</v>
      </c>
      <c r="D115" s="193">
        <v>4473.41</v>
      </c>
      <c r="E115" s="193">
        <v>56400.5</v>
      </c>
      <c r="F115" s="44">
        <f t="shared" si="0"/>
        <v>1260.7943381000177</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869.01</v>
      </c>
      <c r="E117" s="193">
        <v>659.28</v>
      </c>
      <c r="F117" s="44">
        <f t="shared" si="0"/>
        <v>75.865640211274894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418.1</v>
      </c>
      <c r="E120" s="59">
        <f t="shared" si="21"/>
        <v>73.59</v>
      </c>
      <c r="F120" s="44">
        <f t="shared" si="0"/>
        <v>17.601052379813442</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418.1</v>
      </c>
      <c r="E122" s="193">
        <v>73.59</v>
      </c>
      <c r="F122" s="44">
        <f t="shared" si="0"/>
        <v>17.601052379813442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3529.09</v>
      </c>
      <c r="E140" s="59">
        <f t="shared" si="28"/>
        <v>4874.42</v>
      </c>
      <c r="F140" s="44">
        <f t="shared" si="26"/>
        <v>138.12115871230259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3529.09</v>
      </c>
      <c r="E151" s="193">
        <v>4874.42</v>
      </c>
      <c r="F151" s="44">
        <f t="shared" si="26"/>
        <v>138.12115871230259</v>
      </c>
    </row>
    <row r="152" spans="1:6" ht="12.75" customHeight="1" x14ac:dyDescent="0.2">
      <c r="A152" s="62">
        <v>3</v>
      </c>
      <c r="B152" s="63" t="s">
        <v>355</v>
      </c>
      <c r="C152" s="267" t="s">
        <v>61</v>
      </c>
      <c r="D152" s="59">
        <f>D153+D164+D202+D221+D230+D262+D273</f>
        <v>382673.58000000007</v>
      </c>
      <c r="E152" s="59">
        <f>E153+E164+E202+E221+E230+E262+E273</f>
        <v>673800.08</v>
      </c>
      <c r="F152" s="44">
        <f t="shared" si="26"/>
        <v>176.07697923645523</v>
      </c>
    </row>
    <row r="153" spans="1:6" ht="12.75" customHeight="1" x14ac:dyDescent="0.2">
      <c r="A153" s="62">
        <v>31</v>
      </c>
      <c r="B153" s="63" t="s">
        <v>356</v>
      </c>
      <c r="C153" s="267" t="s">
        <v>357</v>
      </c>
      <c r="D153" s="59">
        <f t="shared" ref="D153:E153" si="30">D154+D159+D160</f>
        <v>185978.91</v>
      </c>
      <c r="E153" s="59">
        <f t="shared" si="30"/>
        <v>242643.75</v>
      </c>
      <c r="F153" s="44">
        <f t="shared" si="26"/>
        <v>130.4684224679024</v>
      </c>
    </row>
    <row r="154" spans="1:6" ht="12.75" customHeight="1" x14ac:dyDescent="0.2">
      <c r="A154" s="62">
        <v>311</v>
      </c>
      <c r="B154" s="63" t="s">
        <v>358</v>
      </c>
      <c r="C154" s="267" t="s">
        <v>359</v>
      </c>
      <c r="D154" s="59">
        <f t="shared" ref="D154:E154" si="31">SUM(D155:D158)</f>
        <v>156249.68</v>
      </c>
      <c r="E154" s="59">
        <f t="shared" si="31"/>
        <v>205353.42</v>
      </c>
      <c r="F154" s="44">
        <f t="shared" si="26"/>
        <v>131.42645796138592</v>
      </c>
    </row>
    <row r="155" spans="1:6" ht="12.75" customHeight="1" x14ac:dyDescent="0.2">
      <c r="A155" s="62">
        <v>3111</v>
      </c>
      <c r="B155" s="63" t="s">
        <v>360</v>
      </c>
      <c r="C155" s="267" t="s">
        <v>361</v>
      </c>
      <c r="D155" s="193">
        <v>156249.68</v>
      </c>
      <c r="E155" s="193">
        <v>205353.42</v>
      </c>
      <c r="F155" s="44">
        <f t="shared" si="26"/>
        <v>131.42645796138592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3948</v>
      </c>
      <c r="E159" s="193">
        <v>3400</v>
      </c>
      <c r="F159" s="44">
        <f t="shared" si="26"/>
        <v>86.119554204660588</v>
      </c>
    </row>
    <row r="160" spans="1:6" ht="12.75" customHeight="1" x14ac:dyDescent="0.2">
      <c r="A160" s="62">
        <v>313</v>
      </c>
      <c r="B160" s="64" t="s">
        <v>370</v>
      </c>
      <c r="C160" s="267" t="s">
        <v>371</v>
      </c>
      <c r="D160" s="59">
        <f t="shared" ref="D160:E160" si="32">SUM(D161:D163)</f>
        <v>25781.23</v>
      </c>
      <c r="E160" s="59">
        <f t="shared" si="32"/>
        <v>33890.33</v>
      </c>
      <c r="F160" s="44">
        <f t="shared" si="26"/>
        <v>131.45350318817216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25781.23</v>
      </c>
      <c r="E162" s="193">
        <v>33890.33</v>
      </c>
      <c r="F162" s="44">
        <f t="shared" si="26"/>
        <v>131.45350318817216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106586.37</v>
      </c>
      <c r="E164" s="59">
        <f>E165+E170+E178+E188+E189+E194</f>
        <v>287734.96999999997</v>
      </c>
      <c r="F164" s="44">
        <f t="shared" si="26"/>
        <v>269.95475125008943</v>
      </c>
    </row>
    <row r="165" spans="1:6" ht="12.75" customHeight="1" x14ac:dyDescent="0.2">
      <c r="A165" s="62">
        <v>321</v>
      </c>
      <c r="B165" s="63" t="s">
        <v>380</v>
      </c>
      <c r="C165" s="267" t="s">
        <v>381</v>
      </c>
      <c r="D165" s="59">
        <f t="shared" ref="D165:E165" si="33">SUM(D166:D169)</f>
        <v>1916.24</v>
      </c>
      <c r="E165" s="59">
        <f t="shared" si="33"/>
        <v>2005.5900000000001</v>
      </c>
      <c r="F165" s="44">
        <f t="shared" si="26"/>
        <v>104.6627771051643</v>
      </c>
    </row>
    <row r="166" spans="1:6" ht="12.75" customHeight="1" x14ac:dyDescent="0.2">
      <c r="A166" s="62">
        <v>3211</v>
      </c>
      <c r="B166" s="63" t="s">
        <v>382</v>
      </c>
      <c r="C166" s="267" t="s">
        <v>383</v>
      </c>
      <c r="D166" s="193">
        <v>286</v>
      </c>
      <c r="E166" s="193">
        <v>875.19</v>
      </c>
      <c r="F166" s="44">
        <f t="shared" si="26"/>
        <v>306.01048951048955</v>
      </c>
    </row>
    <row r="167" spans="1:6" ht="12.75" customHeight="1" x14ac:dyDescent="0.2">
      <c r="A167" s="62">
        <v>3212</v>
      </c>
      <c r="B167" s="63" t="s">
        <v>384</v>
      </c>
      <c r="C167" s="267" t="s">
        <v>385</v>
      </c>
      <c r="D167" s="193">
        <v>939.24</v>
      </c>
      <c r="E167" s="193">
        <v>557.4</v>
      </c>
      <c r="F167" s="44">
        <f t="shared" si="26"/>
        <v>59.345854094800046</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691</v>
      </c>
      <c r="E169" s="193">
        <v>573</v>
      </c>
      <c r="F169" s="44">
        <f t="shared" si="26"/>
        <v>82.923299565846591</v>
      </c>
    </row>
    <row r="170" spans="1:6" ht="12.75" customHeight="1" x14ac:dyDescent="0.2">
      <c r="A170" s="62">
        <v>322</v>
      </c>
      <c r="B170" s="63" t="s">
        <v>390</v>
      </c>
      <c r="C170" s="267" t="s">
        <v>391</v>
      </c>
      <c r="D170" s="59">
        <f t="shared" ref="D170:E170" si="34">SUM(D171:D177)</f>
        <v>26453.599999999999</v>
      </c>
      <c r="E170" s="59">
        <f t="shared" si="34"/>
        <v>25947.06</v>
      </c>
      <c r="F170" s="44">
        <f t="shared" si="26"/>
        <v>98.085175552665817</v>
      </c>
    </row>
    <row r="171" spans="1:6" ht="12.75" customHeight="1" x14ac:dyDescent="0.2">
      <c r="A171" s="62">
        <v>3221</v>
      </c>
      <c r="B171" s="63" t="s">
        <v>392</v>
      </c>
      <c r="C171" s="267" t="s">
        <v>393</v>
      </c>
      <c r="D171" s="193">
        <v>5515.78</v>
      </c>
      <c r="E171" s="193">
        <v>5736.43</v>
      </c>
      <c r="F171" s="44">
        <f t="shared" si="26"/>
        <v>104.00034084028007</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17871.310000000001</v>
      </c>
      <c r="E173" s="193">
        <v>19125.419999999998</v>
      </c>
      <c r="F173" s="44">
        <f t="shared" si="26"/>
        <v>107.01744863694938</v>
      </c>
    </row>
    <row r="174" spans="1:6" ht="12.75" customHeight="1" x14ac:dyDescent="0.2">
      <c r="A174" s="62">
        <v>3224</v>
      </c>
      <c r="B174" s="64" t="s">
        <v>398</v>
      </c>
      <c r="C174" s="267" t="s">
        <v>399</v>
      </c>
      <c r="D174" s="193">
        <v>1710.26</v>
      </c>
      <c r="E174" s="193">
        <v>154.08000000000001</v>
      </c>
      <c r="F174" s="44">
        <f t="shared" si="26"/>
        <v>9.009156502520085</v>
      </c>
    </row>
    <row r="175" spans="1:6" ht="12.75" customHeight="1" x14ac:dyDescent="0.2">
      <c r="A175" s="62">
        <v>3225</v>
      </c>
      <c r="B175" s="64" t="s">
        <v>400</v>
      </c>
      <c r="C175" s="267" t="s">
        <v>401</v>
      </c>
      <c r="D175" s="193">
        <v>1267.3499999999999</v>
      </c>
      <c r="E175" s="193">
        <v>931.13</v>
      </c>
      <c r="F175" s="44">
        <f t="shared" si="26"/>
        <v>73.470627687694801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88.9</v>
      </c>
      <c r="E177" s="193">
        <v>0</v>
      </c>
      <c r="F177" s="44">
        <f t="shared" si="26"/>
        <v>0</v>
      </c>
    </row>
    <row r="178" spans="1:6" ht="12.75" customHeight="1" x14ac:dyDescent="0.2">
      <c r="A178" s="62">
        <v>323</v>
      </c>
      <c r="B178" s="64" t="s">
        <v>406</v>
      </c>
      <c r="C178" s="267" t="s">
        <v>407</v>
      </c>
      <c r="D178" s="59">
        <f t="shared" ref="D178:E178" si="35">SUM(D179:D187)</f>
        <v>63107.100000000006</v>
      </c>
      <c r="E178" s="59">
        <f t="shared" si="35"/>
        <v>219492.78999999998</v>
      </c>
      <c r="F178" s="44">
        <f t="shared" si="26"/>
        <v>347.80997700734144</v>
      </c>
    </row>
    <row r="179" spans="1:6" ht="12.75" customHeight="1" x14ac:dyDescent="0.2">
      <c r="A179" s="62">
        <v>3231</v>
      </c>
      <c r="B179" s="64" t="s">
        <v>408</v>
      </c>
      <c r="C179" s="267" t="s">
        <v>409</v>
      </c>
      <c r="D179" s="193">
        <v>2140.5</v>
      </c>
      <c r="E179" s="193">
        <v>1897.01</v>
      </c>
      <c r="F179" s="44">
        <f t="shared" si="26"/>
        <v>88.624620415790702</v>
      </c>
    </row>
    <row r="180" spans="1:6" ht="12.75" customHeight="1" x14ac:dyDescent="0.2">
      <c r="A180" s="62">
        <v>3232</v>
      </c>
      <c r="B180" s="64" t="s">
        <v>410</v>
      </c>
      <c r="C180" s="267" t="s">
        <v>411</v>
      </c>
      <c r="D180" s="193">
        <v>15609.93</v>
      </c>
      <c r="E180" s="193">
        <v>63898.28</v>
      </c>
      <c r="F180" s="44">
        <f t="shared" si="26"/>
        <v>409.34379590427375</v>
      </c>
    </row>
    <row r="181" spans="1:6" ht="12.75" customHeight="1" x14ac:dyDescent="0.2">
      <c r="A181" s="62">
        <v>3233</v>
      </c>
      <c r="B181" s="64" t="s">
        <v>412</v>
      </c>
      <c r="C181" s="267" t="s">
        <v>413</v>
      </c>
      <c r="D181" s="193">
        <v>5082.9399999999996</v>
      </c>
      <c r="E181" s="193">
        <v>1565.95</v>
      </c>
      <c r="F181" s="44">
        <f t="shared" si="26"/>
        <v>30.807957599342117</v>
      </c>
    </row>
    <row r="182" spans="1:6" ht="12.75" customHeight="1" x14ac:dyDescent="0.2">
      <c r="A182" s="62">
        <v>3234</v>
      </c>
      <c r="B182" s="64" t="s">
        <v>414</v>
      </c>
      <c r="C182" s="267" t="s">
        <v>415</v>
      </c>
      <c r="D182" s="193">
        <v>8695.99</v>
      </c>
      <c r="E182" s="193">
        <v>18311.09</v>
      </c>
      <c r="F182" s="44">
        <f t="shared" si="26"/>
        <v>210.5693543805823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2776.25</v>
      </c>
      <c r="E184" s="193">
        <v>7470.51</v>
      </c>
      <c r="F184" s="44">
        <f t="shared" si="26"/>
        <v>269.08635749662312</v>
      </c>
    </row>
    <row r="185" spans="1:6" ht="12.75" customHeight="1" x14ac:dyDescent="0.2">
      <c r="A185" s="62">
        <v>3237</v>
      </c>
      <c r="B185" s="63" t="s">
        <v>420</v>
      </c>
      <c r="C185" s="267" t="s">
        <v>421</v>
      </c>
      <c r="D185" s="193">
        <v>23887.74</v>
      </c>
      <c r="E185" s="193">
        <v>117645.63</v>
      </c>
      <c r="F185" s="44">
        <f t="shared" si="26"/>
        <v>492.49376458384091</v>
      </c>
    </row>
    <row r="186" spans="1:6" ht="12.75" customHeight="1" x14ac:dyDescent="0.2">
      <c r="A186" s="62">
        <v>3238</v>
      </c>
      <c r="B186" s="63" t="s">
        <v>422</v>
      </c>
      <c r="C186" s="267" t="s">
        <v>423</v>
      </c>
      <c r="D186" s="193">
        <v>3269.05</v>
      </c>
      <c r="E186" s="193">
        <v>2371.25</v>
      </c>
      <c r="F186" s="44">
        <f t="shared" si="26"/>
        <v>72.536363775408745</v>
      </c>
    </row>
    <row r="187" spans="1:6" ht="12.75" customHeight="1" x14ac:dyDescent="0.2">
      <c r="A187" s="62">
        <v>3239</v>
      </c>
      <c r="B187" s="63" t="s">
        <v>424</v>
      </c>
      <c r="C187" s="267" t="s">
        <v>425</v>
      </c>
      <c r="D187" s="193">
        <v>1644.7</v>
      </c>
      <c r="E187" s="193">
        <v>6333.07</v>
      </c>
      <c r="F187" s="44">
        <f t="shared" si="26"/>
        <v>385.05928132790172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15109.43</v>
      </c>
      <c r="E194" s="59">
        <f t="shared" si="36"/>
        <v>40289.53</v>
      </c>
      <c r="F194" s="44">
        <f t="shared" si="26"/>
        <v>266.65155469134174</v>
      </c>
    </row>
    <row r="195" spans="1:6" ht="12.75" customHeight="1" x14ac:dyDescent="0.2">
      <c r="A195" s="62">
        <v>3291</v>
      </c>
      <c r="B195" s="182" t="s">
        <v>440</v>
      </c>
      <c r="C195" s="267" t="s">
        <v>441</v>
      </c>
      <c r="D195" s="193">
        <v>594.48</v>
      </c>
      <c r="E195" s="193">
        <v>3971.59</v>
      </c>
      <c r="F195" s="44">
        <f t="shared" si="26"/>
        <v>668.07798412057593</v>
      </c>
    </row>
    <row r="196" spans="1:6" ht="12.75" customHeight="1" x14ac:dyDescent="0.2">
      <c r="A196" s="62">
        <v>3292</v>
      </c>
      <c r="B196" s="63" t="s">
        <v>442</v>
      </c>
      <c r="C196" s="267" t="s">
        <v>443</v>
      </c>
      <c r="D196" s="193">
        <v>1087.05</v>
      </c>
      <c r="E196" s="193">
        <v>1193.95</v>
      </c>
      <c r="F196" s="44">
        <f t="shared" si="26"/>
        <v>109.83395427993194</v>
      </c>
    </row>
    <row r="197" spans="1:6" ht="12.75" customHeight="1" x14ac:dyDescent="0.2">
      <c r="A197" s="62">
        <v>3293</v>
      </c>
      <c r="B197" s="63" t="s">
        <v>444</v>
      </c>
      <c r="C197" s="267" t="s">
        <v>445</v>
      </c>
      <c r="D197" s="193">
        <v>1877.66</v>
      </c>
      <c r="E197" s="193">
        <v>5259.22</v>
      </c>
      <c r="F197" s="44">
        <f t="shared" si="26"/>
        <v>280.09437278314499</v>
      </c>
    </row>
    <row r="198" spans="1:6" ht="12.75" customHeight="1" x14ac:dyDescent="0.2">
      <c r="A198" s="62">
        <v>3294</v>
      </c>
      <c r="B198" s="63" t="s">
        <v>446</v>
      </c>
      <c r="C198" s="267" t="s">
        <v>447</v>
      </c>
      <c r="D198" s="193">
        <v>448.68</v>
      </c>
      <c r="E198" s="193">
        <v>366.3</v>
      </c>
      <c r="F198" s="44">
        <f t="shared" si="26"/>
        <v>81.639475795667295</v>
      </c>
    </row>
    <row r="199" spans="1:6" ht="12.75" customHeight="1" x14ac:dyDescent="0.2">
      <c r="A199" s="62">
        <v>3295</v>
      </c>
      <c r="B199" s="63" t="s">
        <v>448</v>
      </c>
      <c r="C199" s="267" t="s">
        <v>449</v>
      </c>
      <c r="D199" s="193">
        <v>619.54999999999995</v>
      </c>
      <c r="E199" s="193">
        <v>798.46</v>
      </c>
      <c r="F199" s="44">
        <f t="shared" si="26"/>
        <v>128.87741102413045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10482.01</v>
      </c>
      <c r="E201" s="193">
        <v>28700.01</v>
      </c>
      <c r="F201" s="44">
        <f t="shared" si="26"/>
        <v>273.80254359612326</v>
      </c>
    </row>
    <row r="202" spans="1:6" ht="12.75" customHeight="1" x14ac:dyDescent="0.2">
      <c r="A202" s="62">
        <v>34</v>
      </c>
      <c r="B202" s="182" t="s">
        <v>454</v>
      </c>
      <c r="C202" s="267" t="s">
        <v>455</v>
      </c>
      <c r="D202" s="59">
        <f t="shared" ref="D202:E202" si="37">D203+D208+D216</f>
        <v>846.21</v>
      </c>
      <c r="E202" s="59">
        <f t="shared" si="37"/>
        <v>798.29</v>
      </c>
      <c r="F202" s="44">
        <f t="shared" si="26"/>
        <v>94.337103083159008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846.21</v>
      </c>
      <c r="E216" s="59">
        <f t="shared" si="40"/>
        <v>798.29</v>
      </c>
      <c r="F216" s="44">
        <f t="shared" si="26"/>
        <v>94.337103083159008</v>
      </c>
    </row>
    <row r="217" spans="1:6" ht="12.75" customHeight="1" x14ac:dyDescent="0.2">
      <c r="A217" s="62">
        <v>3431</v>
      </c>
      <c r="B217" s="181" t="s">
        <v>484</v>
      </c>
      <c r="C217" s="267" t="s">
        <v>485</v>
      </c>
      <c r="D217" s="193">
        <v>846.21</v>
      </c>
      <c r="E217" s="193">
        <v>798.29</v>
      </c>
      <c r="F217" s="44">
        <f t="shared" si="26"/>
        <v>94.337103083159008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50399.45</v>
      </c>
      <c r="E230" s="59">
        <f>E231+E234+E237+E242+E246+E250+E254+E257</f>
        <v>69998.720000000001</v>
      </c>
      <c r="F230" s="44">
        <f t="shared" ref="F230:F245" si="44">IF(D230&lt;&gt;0,IF(E230/D230&gt;=100,"&gt;&gt;100",E230/D230*100),"-")</f>
        <v>138.88786484773149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50399.45</v>
      </c>
      <c r="E250" s="59">
        <f t="shared" si="50"/>
        <v>69998.720000000001</v>
      </c>
      <c r="F250" s="44">
        <f t="shared" ref="F250:F253" si="51">IF(D250&lt;&gt;0,IF(E250/D250&gt;=100,"&gt;&gt;100",E250/D250*100),"-")</f>
        <v>138.88786484773149</v>
      </c>
    </row>
    <row r="251" spans="1:6" ht="24" x14ac:dyDescent="0.2">
      <c r="A251" s="62">
        <v>3672</v>
      </c>
      <c r="B251" s="63" t="s">
        <v>549</v>
      </c>
      <c r="C251" s="267" t="s">
        <v>550</v>
      </c>
      <c r="D251" s="193">
        <v>50399.45</v>
      </c>
      <c r="E251" s="193">
        <v>69998.720000000001</v>
      </c>
      <c r="F251" s="44">
        <f t="shared" si="51"/>
        <v>138.88786484773149</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15457.43</v>
      </c>
      <c r="E262" s="59">
        <f t="shared" si="55"/>
        <v>46642.979999999996</v>
      </c>
      <c r="F262" s="44">
        <f t="shared" ref="F262:F268" si="56">IF(D262&lt;&gt;0,IF(E262/D262&gt;=100,"&gt;&gt;100",E262/D262*100),"-")</f>
        <v>301.75119667370313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15457.43</v>
      </c>
      <c r="E269" s="59">
        <f t="shared" si="58"/>
        <v>46642.979999999996</v>
      </c>
      <c r="F269" s="44">
        <f t="shared" ref="F269:F272" si="59">IF(D269&lt;&gt;0,IF(E269/D269&gt;=100,"&gt;&gt;100",E269/D269*100),"-")</f>
        <v>301.75119667370313</v>
      </c>
    </row>
    <row r="270" spans="1:6" ht="12.75" customHeight="1" x14ac:dyDescent="0.2">
      <c r="A270" s="62">
        <v>3721</v>
      </c>
      <c r="B270" s="64" t="s">
        <v>581</v>
      </c>
      <c r="C270" s="267" t="s">
        <v>582</v>
      </c>
      <c r="D270" s="193">
        <v>9829.0400000000009</v>
      </c>
      <c r="E270" s="193">
        <v>39750</v>
      </c>
      <c r="F270" s="44">
        <f t="shared" si="59"/>
        <v>404.41385933926404</v>
      </c>
    </row>
    <row r="271" spans="1:6" ht="12.75" customHeight="1" x14ac:dyDescent="0.2">
      <c r="A271" s="62">
        <v>3722</v>
      </c>
      <c r="B271" s="64" t="s">
        <v>583</v>
      </c>
      <c r="C271" s="267" t="s">
        <v>584</v>
      </c>
      <c r="D271" s="193">
        <v>5628.39</v>
      </c>
      <c r="E271" s="193">
        <v>6892.98</v>
      </c>
      <c r="F271" s="44">
        <f t="shared" si="59"/>
        <v>122.46805924962554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23405.21</v>
      </c>
      <c r="E273" s="59">
        <f t="shared" si="60"/>
        <v>25981.37</v>
      </c>
      <c r="F273" s="44">
        <f t="shared" ref="F273:F277" si="61">IF(D273&lt;&gt;0,IF(E273/D273&gt;=100,"&gt;&gt;100",E273/D273*100),"-")</f>
        <v>111.00678011434206</v>
      </c>
    </row>
    <row r="274" spans="1:6" ht="12.75" customHeight="1" x14ac:dyDescent="0.2">
      <c r="A274" s="62">
        <v>381</v>
      </c>
      <c r="B274" s="63" t="s">
        <v>589</v>
      </c>
      <c r="C274" s="267" t="s">
        <v>590</v>
      </c>
      <c r="D274" s="59">
        <f t="shared" ref="D274:E274" si="62">SUM(D275:D277)</f>
        <v>15405.21</v>
      </c>
      <c r="E274" s="59">
        <f t="shared" si="62"/>
        <v>18055.87</v>
      </c>
      <c r="F274" s="44">
        <f t="shared" si="61"/>
        <v>117.20625684427542</v>
      </c>
    </row>
    <row r="275" spans="1:6" ht="12.75" customHeight="1" x14ac:dyDescent="0.2">
      <c r="A275" s="62">
        <v>3811</v>
      </c>
      <c r="B275" s="63" t="s">
        <v>591</v>
      </c>
      <c r="C275" s="267" t="s">
        <v>592</v>
      </c>
      <c r="D275" s="193">
        <v>15405.21</v>
      </c>
      <c r="E275" s="193">
        <v>18055.87</v>
      </c>
      <c r="F275" s="44">
        <f t="shared" si="61"/>
        <v>117.20625684427542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8000</v>
      </c>
      <c r="E278" s="59">
        <f t="shared" si="63"/>
        <v>7925.5</v>
      </c>
      <c r="F278" s="44">
        <f t="shared" ref="F278:F282" si="64">IF(D278&lt;&gt;0,IF(E278/D278&gt;=100,"&gt;&gt;100",E278/D278*100),"-")</f>
        <v>99.068750000000009</v>
      </c>
    </row>
    <row r="279" spans="1:6" ht="12.75" customHeight="1" x14ac:dyDescent="0.2">
      <c r="A279" s="62">
        <v>3821</v>
      </c>
      <c r="B279" s="63" t="s">
        <v>599</v>
      </c>
      <c r="C279" s="267" t="s">
        <v>600</v>
      </c>
      <c r="D279" s="193">
        <v>8000</v>
      </c>
      <c r="E279" s="193">
        <v>7925.5</v>
      </c>
      <c r="F279" s="44">
        <f t="shared" si="64"/>
        <v>99.068750000000009</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382673.58000000007</v>
      </c>
      <c r="E299" s="59">
        <f>E152-E297+E298</f>
        <v>673800.08</v>
      </c>
      <c r="F299" s="44">
        <f t="shared" si="68"/>
        <v>176.07697923645523</v>
      </c>
    </row>
    <row r="300" spans="1:6" ht="12.75" customHeight="1" x14ac:dyDescent="0.2">
      <c r="A300" s="62" t="s">
        <v>630</v>
      </c>
      <c r="B300" s="63" t="s">
        <v>641</v>
      </c>
      <c r="C300" s="267" t="s">
        <v>642</v>
      </c>
      <c r="D300" s="59">
        <f>IF(D6&gt;=D299,D6-D299,0)</f>
        <v>227685.95999999985</v>
      </c>
      <c r="E300" s="59">
        <f>IF(E6&gt;=E299,E6-E299,0)</f>
        <v>0</v>
      </c>
      <c r="F300" s="44">
        <f t="shared" si="68"/>
        <v>0</v>
      </c>
    </row>
    <row r="301" spans="1:6" ht="12.75" customHeight="1" x14ac:dyDescent="0.2">
      <c r="A301" s="62" t="s">
        <v>630</v>
      </c>
      <c r="B301" s="63" t="s">
        <v>643</v>
      </c>
      <c r="C301" s="267" t="s">
        <v>644</v>
      </c>
      <c r="D301" s="59">
        <f>IF(D299&gt;=D6,D299-D6,0)</f>
        <v>0</v>
      </c>
      <c r="E301" s="59">
        <f>IF(E299&gt;=E6,E299-E6,0)</f>
        <v>103568.19999999995</v>
      </c>
      <c r="F301" s="44" t="str">
        <f t="shared" si="68"/>
        <v>-</v>
      </c>
    </row>
    <row r="302" spans="1:6" ht="12.75" customHeight="1" x14ac:dyDescent="0.2">
      <c r="A302" s="62">
        <v>92211</v>
      </c>
      <c r="B302" s="63" t="s">
        <v>645</v>
      </c>
      <c r="C302" s="267" t="s">
        <v>646</v>
      </c>
      <c r="D302" s="193">
        <v>349884.13</v>
      </c>
      <c r="E302" s="193">
        <v>317755.71999999997</v>
      </c>
      <c r="F302" s="44">
        <f t="shared" si="68"/>
        <v>90.81741432513671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51454.39</v>
      </c>
      <c r="E304" s="193">
        <v>2840324.42</v>
      </c>
      <c r="F304" s="44">
        <f t="shared" si="68"/>
        <v>5520.0818044874304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2595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2595</v>
      </c>
      <c r="F321" s="44" t="str">
        <f t="shared" si="72"/>
        <v>-</v>
      </c>
    </row>
    <row r="322" spans="1:6" ht="12.75" customHeight="1" x14ac:dyDescent="0.2">
      <c r="A322" s="62">
        <v>721</v>
      </c>
      <c r="B322" s="63" t="s">
        <v>684</v>
      </c>
      <c r="C322" s="267" t="s">
        <v>685</v>
      </c>
      <c r="D322" s="59">
        <f t="shared" ref="D322:E322" si="77">SUM(D323:D326)</f>
        <v>0</v>
      </c>
      <c r="E322" s="59">
        <f t="shared" si="77"/>
        <v>2595</v>
      </c>
      <c r="F322" s="44" t="str">
        <f t="shared" si="72"/>
        <v>-</v>
      </c>
    </row>
    <row r="323" spans="1:6" ht="12.75" customHeight="1" x14ac:dyDescent="0.2">
      <c r="A323" s="62">
        <v>7211</v>
      </c>
      <c r="B323" s="63" t="s">
        <v>686</v>
      </c>
      <c r="C323" s="267" t="s">
        <v>687</v>
      </c>
      <c r="D323" s="193">
        <v>0</v>
      </c>
      <c r="E323" s="193">
        <v>2595</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39973.26</v>
      </c>
      <c r="E360" s="59">
        <f t="shared" si="86"/>
        <v>88137.17</v>
      </c>
      <c r="F360" s="44">
        <f t="shared" si="72"/>
        <v>220.49032278077894</v>
      </c>
    </row>
    <row r="361" spans="1:6" ht="12.75" customHeight="1" x14ac:dyDescent="0.2">
      <c r="A361" s="62">
        <v>41</v>
      </c>
      <c r="B361" s="63" t="s">
        <v>762</v>
      </c>
      <c r="C361" s="267" t="s">
        <v>763</v>
      </c>
      <c r="D361" s="59">
        <f t="shared" ref="D361:E361" si="87">D362+D366</f>
        <v>19250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19250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19250</v>
      </c>
      <c r="E372" s="193">
        <v>0</v>
      </c>
      <c r="F372" s="44">
        <f t="shared" si="72"/>
        <v>0</v>
      </c>
    </row>
    <row r="373" spans="1:6" ht="24" x14ac:dyDescent="0.2">
      <c r="A373" s="62">
        <v>42</v>
      </c>
      <c r="B373" s="182" t="s">
        <v>778</v>
      </c>
      <c r="C373" s="267" t="s">
        <v>779</v>
      </c>
      <c r="D373" s="59">
        <f t="shared" ref="D373:E373" si="90">D374+D379+D388+D393+D398+D401</f>
        <v>20723.260000000002</v>
      </c>
      <c r="E373" s="59">
        <f t="shared" si="90"/>
        <v>88137.17</v>
      </c>
      <c r="F373" s="44">
        <f t="shared" si="72"/>
        <v>425.30552625407392</v>
      </c>
    </row>
    <row r="374" spans="1:6" ht="12.75" customHeight="1" x14ac:dyDescent="0.2">
      <c r="A374" s="62">
        <v>421</v>
      </c>
      <c r="B374" s="63" t="s">
        <v>780</v>
      </c>
      <c r="C374" s="267" t="s">
        <v>781</v>
      </c>
      <c r="D374" s="59">
        <f t="shared" ref="D374:E374" si="91">SUM(D375:D378)</f>
        <v>11014.95</v>
      </c>
      <c r="E374" s="59">
        <f t="shared" si="91"/>
        <v>87167.89</v>
      </c>
      <c r="F374" s="44">
        <f t="shared" si="72"/>
        <v>791.35983368058862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11014.95</v>
      </c>
      <c r="E378" s="193">
        <v>87167.89</v>
      </c>
      <c r="F378" s="44">
        <f t="shared" si="72"/>
        <v>791.35983368058862</v>
      </c>
    </row>
    <row r="379" spans="1:6" ht="12.75" customHeight="1" x14ac:dyDescent="0.2">
      <c r="A379" s="62">
        <v>422</v>
      </c>
      <c r="B379" s="63" t="s">
        <v>786</v>
      </c>
      <c r="C379" s="267" t="s">
        <v>787</v>
      </c>
      <c r="D379" s="59">
        <f t="shared" ref="D379:E379" si="92">SUM(D380:D387)</f>
        <v>9708.31</v>
      </c>
      <c r="E379" s="59">
        <f t="shared" si="92"/>
        <v>969.28</v>
      </c>
      <c r="F379" s="44">
        <f t="shared" si="72"/>
        <v>9.9840239959375001</v>
      </c>
    </row>
    <row r="380" spans="1:6" ht="12.75" customHeight="1" x14ac:dyDescent="0.2">
      <c r="A380" s="62">
        <v>4221</v>
      </c>
      <c r="B380" s="63" t="s">
        <v>696</v>
      </c>
      <c r="C380" s="267" t="s">
        <v>788</v>
      </c>
      <c r="D380" s="193">
        <v>787.9</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8920.41</v>
      </c>
      <c r="E386" s="193">
        <v>969.28</v>
      </c>
      <c r="F386" s="44">
        <f t="shared" si="72"/>
        <v>10.865868272870866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39973.26</v>
      </c>
      <c r="E418" s="59">
        <f t="shared" si="102"/>
        <v>85542.17</v>
      </c>
      <c r="F418" s="44">
        <f t="shared" si="72"/>
        <v>213.99848298587605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232709.15</v>
      </c>
      <c r="E420" s="193">
        <v>15281.739999999991</v>
      </c>
      <c r="F420" s="44">
        <f t="shared" si="72"/>
        <v>6.5668840266916844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610359.53999999992</v>
      </c>
      <c r="E422" s="59">
        <f>E6+E308</f>
        <v>572826.88</v>
      </c>
      <c r="F422" s="44">
        <f t="shared" si="72"/>
        <v>93.850729358633458</v>
      </c>
    </row>
    <row r="423" spans="1:6" ht="12.75" customHeight="1" x14ac:dyDescent="0.2">
      <c r="A423" s="62" t="s">
        <v>630</v>
      </c>
      <c r="B423" s="63" t="s">
        <v>853</v>
      </c>
      <c r="C423" s="267" t="s">
        <v>854</v>
      </c>
      <c r="D423" s="59">
        <f t="shared" ref="D423:E423" si="103">D299+D360</f>
        <v>422646.84000000008</v>
      </c>
      <c r="E423" s="59">
        <f t="shared" si="103"/>
        <v>761937.25</v>
      </c>
      <c r="F423" s="44">
        <f t="shared" si="72"/>
        <v>180.27752200868221</v>
      </c>
    </row>
    <row r="424" spans="1:6" ht="12.75" customHeight="1" x14ac:dyDescent="0.2">
      <c r="A424" s="62" t="s">
        <v>630</v>
      </c>
      <c r="B424" s="63" t="s">
        <v>855</v>
      </c>
      <c r="C424" s="267" t="s">
        <v>856</v>
      </c>
      <c r="D424" s="59">
        <f t="shared" ref="D424:E424" si="104">IF(D422&gt;=D423,D422-D423,0)</f>
        <v>187712.69999999984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189110.37</v>
      </c>
      <c r="F425" s="44" t="str">
        <f t="shared" si="72"/>
        <v>-</v>
      </c>
    </row>
    <row r="426" spans="1:6" ht="12.75" customHeight="1" x14ac:dyDescent="0.2">
      <c r="A426" s="271" t="s">
        <v>859</v>
      </c>
      <c r="B426" s="182" t="s">
        <v>860</v>
      </c>
      <c r="C426" s="272" t="s">
        <v>861</v>
      </c>
      <c r="D426" s="59">
        <f t="shared" ref="D426:E426" si="106">IF(D302-D303+D419-D420&gt;=0,D302-D303+D419-D420,0)</f>
        <v>117174.98000000001</v>
      </c>
      <c r="E426" s="59">
        <f t="shared" si="106"/>
        <v>302473.98</v>
      </c>
      <c r="F426" s="44">
        <f t="shared" si="72"/>
        <v>258.13870845124097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51454.39</v>
      </c>
      <c r="E428" s="80">
        <f t="shared" si="108"/>
        <v>2840324.42</v>
      </c>
      <c r="F428" s="60">
        <f t="shared" si="72"/>
        <v>5520.0818044874304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13304.24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13300</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13300</v>
      </c>
      <c r="E589" s="59">
        <f t="shared" si="149"/>
        <v>0</v>
      </c>
      <c r="F589" s="44">
        <f t="shared" si="109"/>
        <v>0</v>
      </c>
    </row>
    <row r="590" spans="1:6" ht="12.75" customHeight="1" x14ac:dyDescent="0.2">
      <c r="A590" s="62">
        <v>5321</v>
      </c>
      <c r="B590" s="64" t="s">
        <v>1180</v>
      </c>
      <c r="C590" s="267" t="s">
        <v>1181</v>
      </c>
      <c r="D590" s="193">
        <v>13300</v>
      </c>
      <c r="E590" s="193">
        <v>0</v>
      </c>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4.24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4.24</v>
      </c>
      <c r="E621" s="59">
        <f t="shared" si="158"/>
        <v>0</v>
      </c>
      <c r="F621" s="44">
        <f t="shared" si="109"/>
        <v>0</v>
      </c>
    </row>
    <row r="622" spans="1:6" ht="12.75" customHeight="1" x14ac:dyDescent="0.2">
      <c r="A622" s="62">
        <v>5471</v>
      </c>
      <c r="B622" s="63" t="s">
        <v>1242</v>
      </c>
      <c r="C622" s="267" t="s">
        <v>1243</v>
      </c>
      <c r="D622" s="193">
        <v>4.24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13304.24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8970.91</v>
      </c>
      <c r="E642" s="193">
        <v>0</v>
      </c>
      <c r="F642" s="44">
        <f t="shared" si="109"/>
        <v>0</v>
      </c>
    </row>
    <row r="643" spans="1:6" ht="12.75" customHeight="1" x14ac:dyDescent="0.2">
      <c r="A643" s="62" t="s">
        <v>630</v>
      </c>
      <c r="B643" s="63" t="s">
        <v>1284</v>
      </c>
      <c r="C643" s="267" t="s">
        <v>1285</v>
      </c>
      <c r="D643" s="59">
        <f>D422+D430</f>
        <v>610359.53999999992</v>
      </c>
      <c r="E643" s="59">
        <f>E422+E430</f>
        <v>572826.88</v>
      </c>
      <c r="F643" s="44">
        <f t="shared" si="109"/>
        <v>93.850729358633458</v>
      </c>
    </row>
    <row r="644" spans="1:6" ht="12.75" customHeight="1" x14ac:dyDescent="0.2">
      <c r="A644" s="62" t="s">
        <v>630</v>
      </c>
      <c r="B644" s="63" t="s">
        <v>1286</v>
      </c>
      <c r="C644" s="267" t="s">
        <v>1287</v>
      </c>
      <c r="D644" s="59">
        <f>D423+D535</f>
        <v>435951.08000000007</v>
      </c>
      <c r="E644" s="59">
        <f>E423+E535</f>
        <v>761937.25</v>
      </c>
      <c r="F644" s="44">
        <f t="shared" si="109"/>
        <v>174.77586017220094</v>
      </c>
    </row>
    <row r="645" spans="1:6" ht="12.75" customHeight="1" x14ac:dyDescent="0.2">
      <c r="A645" s="62" t="s">
        <v>630</v>
      </c>
      <c r="B645" s="63" t="s">
        <v>1288</v>
      </c>
      <c r="C645" s="267" t="s">
        <v>1289</v>
      </c>
      <c r="D645" s="59">
        <f t="shared" ref="D645:E645" si="163">IF(D643&gt;=D644,D643-D644,0)</f>
        <v>174408.45999999985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189110.37</v>
      </c>
      <c r="F646" s="44" t="str">
        <f t="shared" si="109"/>
        <v>-</v>
      </c>
    </row>
    <row r="647" spans="1:6" ht="24" x14ac:dyDescent="0.2">
      <c r="A647" s="271" t="s">
        <v>1292</v>
      </c>
      <c r="B647" s="63" t="s">
        <v>1293</v>
      </c>
      <c r="C647" s="272" t="s">
        <v>1292</v>
      </c>
      <c r="D647" s="59">
        <f>IF(D426-D427+D641-D642&gt;=0,D426-D427+D641-D642,0)</f>
        <v>108204.07</v>
      </c>
      <c r="E647" s="59">
        <f>IF(E426-E427+E641-E642&gt;=0,E426-E427+E641-E642,0)</f>
        <v>302473.98</v>
      </c>
      <c r="F647" s="44">
        <f t="shared" si="109"/>
        <v>279.54029825310636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282612.52999999985</v>
      </c>
      <c r="E649" s="59">
        <f t="shared" si="165"/>
        <v>113363.60999999999</v>
      </c>
      <c r="F649" s="44">
        <f t="shared" si="109"/>
        <v>40.112733147394437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186933.21</v>
      </c>
      <c r="E653" s="193">
        <v>424553.85</v>
      </c>
      <c r="F653" s="44">
        <f t="shared" ref="F653:F740" si="167">IF(D653&lt;&gt;0,IF(E653/D653&gt;=100,"&gt;&gt;100",E653/D653*100),"-")</f>
        <v>227.11526218374999</v>
      </c>
    </row>
    <row r="654" spans="1:6" ht="12.75" customHeight="1" x14ac:dyDescent="0.2">
      <c r="A654" s="62" t="s">
        <v>1305</v>
      </c>
      <c r="B654" s="63" t="s">
        <v>1306</v>
      </c>
      <c r="C654" s="267" t="s">
        <v>1305</v>
      </c>
      <c r="D654" s="193">
        <v>652307.56000000006</v>
      </c>
      <c r="E654" s="193">
        <v>604257.38</v>
      </c>
      <c r="F654" s="44">
        <f t="shared" si="167"/>
        <v>92.633815251198371</v>
      </c>
    </row>
    <row r="655" spans="1:6" ht="12.75" customHeight="1" x14ac:dyDescent="0.2">
      <c r="A655" s="62" t="s">
        <v>1307</v>
      </c>
      <c r="B655" s="63" t="s">
        <v>1308</v>
      </c>
      <c r="C655" s="267" t="s">
        <v>1307</v>
      </c>
      <c r="D655" s="193">
        <v>493187.76</v>
      </c>
      <c r="E655" s="193">
        <v>814130.74</v>
      </c>
      <c r="F655" s="44">
        <f t="shared" si="167"/>
        <v>165.07521192334536</v>
      </c>
    </row>
    <row r="656" spans="1:6" ht="24" x14ac:dyDescent="0.2">
      <c r="A656" s="62">
        <v>11</v>
      </c>
      <c r="B656" s="63" t="s">
        <v>1309</v>
      </c>
      <c r="C656" s="267" t="s">
        <v>1310</v>
      </c>
      <c r="D656" s="59">
        <f t="shared" ref="D656:E656" si="168">+D653+D654-D655</f>
        <v>346053.01</v>
      </c>
      <c r="E656" s="59">
        <f t="shared" si="168"/>
        <v>214680.49</v>
      </c>
      <c r="F656" s="44">
        <f t="shared" si="167"/>
        <v>62.036879841039379</v>
      </c>
    </row>
    <row r="657" spans="1:6" ht="24" x14ac:dyDescent="0.2">
      <c r="A657" s="62" t="s">
        <v>630</v>
      </c>
      <c r="B657" s="63" t="s">
        <v>1311</v>
      </c>
      <c r="C657" s="267" t="s">
        <v>1312</v>
      </c>
      <c r="D657" s="273">
        <v>26</v>
      </c>
      <c r="E657" s="273">
        <v>27</v>
      </c>
      <c r="F657" s="44">
        <f t="shared" si="167"/>
        <v>103.84615384615385</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26</v>
      </c>
      <c r="E659" s="273">
        <v>27</v>
      </c>
      <c r="F659" s="44">
        <f t="shared" si="167"/>
        <v>103.84615384615385</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5776.91</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198558.34</v>
      </c>
      <c r="E669" s="193">
        <v>213936.06</v>
      </c>
      <c r="F669" s="44">
        <f t="shared" si="167"/>
        <v>107.7446860202397</v>
      </c>
    </row>
    <row r="670" spans="1:6" ht="12.75" customHeight="1" x14ac:dyDescent="0.2">
      <c r="A670" s="62">
        <v>63312</v>
      </c>
      <c r="B670" s="63" t="s">
        <v>1338</v>
      </c>
      <c r="C670" s="267" t="s">
        <v>1339</v>
      </c>
      <c r="D670" s="193">
        <v>2000</v>
      </c>
      <c r="E670" s="193">
        <v>956</v>
      </c>
      <c r="F670" s="44">
        <f t="shared" si="167"/>
        <v>47.8</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25000</v>
      </c>
      <c r="E674" s="193">
        <v>25000</v>
      </c>
      <c r="F674" s="44">
        <f t="shared" si="167"/>
        <v>100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224400</v>
      </c>
      <c r="E702" s="191">
        <v>97250.46</v>
      </c>
      <c r="F702" s="70">
        <f t="shared" si="167"/>
        <v>43.337994652406422</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2038.24</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56822.21</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939.24</v>
      </c>
      <c r="E734" s="191">
        <v>557.4</v>
      </c>
      <c r="F734" s="70">
        <f t="shared" si="167"/>
        <v>59.345854094800046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1366.15</v>
      </c>
      <c r="E738" s="193">
        <v>0</v>
      </c>
      <c r="F738" s="44">
        <f t="shared" si="167"/>
        <v>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594.48</v>
      </c>
      <c r="E741" s="191">
        <v>3971.59</v>
      </c>
      <c r="F741" s="70">
        <f t="shared" ref="F741:F1006" si="169">IF(D741&lt;&gt;0,IF(E741/D741&gt;=100,"&gt;&gt;100",E741/D741*100),"-")</f>
        <v>668.07798412057593</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798.46</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1263.67</v>
      </c>
      <c r="E843" s="193">
        <v>30650</v>
      </c>
      <c r="F843" s="44">
        <f t="shared" si="169"/>
        <v>2425.4750053415842</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2800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1725.37</v>
      </c>
      <c r="E848" s="193">
        <v>6300</v>
      </c>
      <c r="F848" s="44">
        <f t="shared" si="169"/>
        <v>365.13907161942075</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6840</v>
      </c>
      <c r="E850" s="193">
        <v>0</v>
      </c>
      <c r="F850" s="44">
        <f t="shared" si="169"/>
        <v>0</v>
      </c>
    </row>
    <row r="851" spans="1:6" ht="12.75" customHeight="1" x14ac:dyDescent="0.2">
      <c r="A851" s="62">
        <v>37221</v>
      </c>
      <c r="B851" s="63" t="s">
        <v>1679</v>
      </c>
      <c r="C851" s="267" t="s">
        <v>1680</v>
      </c>
      <c r="D851" s="193">
        <v>5628.39</v>
      </c>
      <c r="E851" s="193">
        <v>6892.98</v>
      </c>
      <c r="F851" s="44">
        <f t="shared" si="169"/>
        <v>122.46805924962554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4.24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6" sqref="D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122781.47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709261.07000000007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604792.88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244483.74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286886.5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798.29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46642.98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7925.5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18055.87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88137.17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16331.02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730534.99000000011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593291.57000000007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241306.56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269062.69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938.32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45976.25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7925.5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28082.25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127393.42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9850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101507.54999999993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21729.75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4569.47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4569.47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4569.47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10679.26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2463.7199999999998</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8215.5400000000009</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6481.02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79777.8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79777.8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35907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2025-07-07T13:14:06Z</cp:lastPrinted>
  <dcterms:created xsi:type="dcterms:W3CDTF">2022-04-01T05:14:30Z</dcterms:created>
  <dcterms:modified xsi:type="dcterms:W3CDTF">2025-07-07T13:14:15Z</dcterms:modified>
</cp:coreProperties>
</file>